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X:\Business Office\Forms\"/>
    </mc:Choice>
  </mc:AlternateContent>
  <xr:revisionPtr revIDLastSave="0" documentId="13_ncr:1_{8C7DB9F0-BC2B-47EA-94C6-8166567EE04F}" xr6:coauthVersionLast="47" xr6:coauthVersionMax="47" xr10:uidLastSave="{00000000-0000-0000-0000-000000000000}"/>
  <bookViews>
    <workbookView xWindow="-120" yWindow="-120" windowWidth="29040" windowHeight="15720" activeTab="3" xr2:uid="{00000000-000D-0000-FFFF-FFFF00000000}"/>
  </bookViews>
  <sheets>
    <sheet name="INSTRUCTIONS" sheetId="3" r:id="rId1"/>
    <sheet name="Travel-Expense-Reimbursement" sheetId="1" r:id="rId2"/>
    <sheet name="Mileage-Reimbursement" sheetId="4" r:id="rId3"/>
    <sheet name="Department Codes" sheetId="5" r:id="rId4"/>
  </sheets>
  <definedNames>
    <definedName name="_xlnm._FilterDatabase" localSheetId="3" hidden="1">'Department Codes'!$A$1:$C$74</definedName>
    <definedName name="_xlnm.Print_Area" localSheetId="0">INSTRUCTIONS!$A$1:$T$36</definedName>
    <definedName name="_xlnm.Print_Area" localSheetId="2">'Mileage-Reimbursement'!$B$2:$J$26</definedName>
    <definedName name="_xlnm.Print_Area" localSheetId="1">'Travel-Expense-Reimbursement'!$B$2:$V$40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4" l="1"/>
  <c r="D22" i="4" l="1"/>
  <c r="C22" i="4" l="1"/>
  <c r="J23" i="4" l="1"/>
  <c r="I23" i="4"/>
  <c r="H23" i="4"/>
  <c r="G23" i="4"/>
  <c r="F23" i="4"/>
  <c r="E23" i="4"/>
  <c r="H25" i="4"/>
  <c r="O26" i="1"/>
  <c r="J22" i="4"/>
  <c r="J24" i="4" s="1"/>
  <c r="K25" i="1" s="1"/>
  <c r="I22" i="4"/>
  <c r="H22" i="4"/>
  <c r="H24" i="4" s="1"/>
  <c r="K23" i="1" s="1"/>
  <c r="G22" i="4"/>
  <c r="F22" i="4"/>
  <c r="E22" i="4"/>
  <c r="D24" i="4"/>
  <c r="C24" i="4"/>
  <c r="K18" i="1" s="1"/>
  <c r="M26" i="1"/>
  <c r="S26" i="1"/>
  <c r="T30" i="1" s="1"/>
  <c r="U26" i="1"/>
  <c r="T31" i="1" s="1"/>
  <c r="H26" i="1"/>
  <c r="F26" i="1"/>
  <c r="E24" i="4" l="1"/>
  <c r="K20" i="1" s="1"/>
  <c r="F24" i="4"/>
  <c r="K21" i="1" s="1"/>
  <c r="I24" i="4"/>
  <c r="K24" i="1" s="1"/>
  <c r="G24" i="4"/>
  <c r="K22" i="1" s="1"/>
  <c r="F25" i="4"/>
  <c r="J25" i="4" s="1"/>
  <c r="K19" i="1"/>
  <c r="K26" i="1" l="1"/>
  <c r="T29" i="1" s="1"/>
  <c r="T32" i="1" s="1"/>
</calcChain>
</file>

<file path=xl/sharedStrings.xml><?xml version="1.0" encoding="utf-8"?>
<sst xmlns="http://schemas.openxmlformats.org/spreadsheetml/2006/main" count="364" uniqueCount="343">
  <si>
    <t>Business Office</t>
  </si>
  <si>
    <t>Name:</t>
  </si>
  <si>
    <t>Department:</t>
  </si>
  <si>
    <t>Duration:</t>
  </si>
  <si>
    <t>to</t>
  </si>
  <si>
    <t>Detail of Expenses</t>
  </si>
  <si>
    <t>Accounts to Be Charged</t>
  </si>
  <si>
    <t>Amounts</t>
  </si>
  <si>
    <t>-</t>
  </si>
  <si>
    <t>Date</t>
  </si>
  <si>
    <t>Requested by:</t>
  </si>
  <si>
    <t>Authorized Signature: (Required)</t>
  </si>
  <si>
    <t>Signature</t>
  </si>
  <si>
    <t>Print Name</t>
  </si>
  <si>
    <t>For Business Office Use Only:</t>
  </si>
  <si>
    <t>Date Received:</t>
  </si>
  <si>
    <t>Date Entered in GP:</t>
  </si>
  <si>
    <t>Invoice Number in Great Plains:</t>
  </si>
  <si>
    <t>Meals</t>
  </si>
  <si>
    <t>Lodging</t>
  </si>
  <si>
    <t>Transportation</t>
  </si>
  <si>
    <t>EX: 9/5/2008</t>
  </si>
  <si>
    <t>Travel Expense Date</t>
  </si>
  <si>
    <t>Other</t>
  </si>
  <si>
    <t>Parking &amp; Tolls</t>
  </si>
  <si>
    <r>
      <t xml:space="preserve">¤  Attach </t>
    </r>
    <r>
      <rPr>
        <b/>
        <u/>
        <sz val="11"/>
        <color theme="1"/>
        <rFont val="Times New Roman"/>
        <family val="1"/>
      </rPr>
      <t>all</t>
    </r>
    <r>
      <rPr>
        <sz val="11"/>
        <color theme="1"/>
        <rFont val="Times New Roman"/>
        <family val="1"/>
      </rPr>
      <t xml:space="preserve"> supporting documents, proper account coding and approvals. Reimbursements will not be processed unless complete.</t>
    </r>
  </si>
  <si>
    <t>Fees</t>
  </si>
  <si>
    <t>Mileage</t>
  </si>
  <si>
    <t>Expense Code</t>
  </si>
  <si>
    <t>Total Expenses</t>
  </si>
  <si>
    <t>Business Office Travel Expense Reimbursement Form</t>
  </si>
  <si>
    <t>Conferences</t>
  </si>
  <si>
    <t>Travel:</t>
  </si>
  <si>
    <t>Conferences:</t>
  </si>
  <si>
    <t>Other:</t>
  </si>
  <si>
    <t>PLEASE REFERENCE 'INSTRUCTIONS' TAB BEFORE COMPLETING</t>
  </si>
  <si>
    <t>Department</t>
  </si>
  <si>
    <t>Mileage Rate</t>
  </si>
  <si>
    <t>Day 1</t>
  </si>
  <si>
    <t>Day 2</t>
  </si>
  <si>
    <t>Day 3</t>
  </si>
  <si>
    <t>Day 4</t>
  </si>
  <si>
    <t>Day 5</t>
  </si>
  <si>
    <t>Day 6</t>
  </si>
  <si>
    <t>Day 7</t>
  </si>
  <si>
    <t>Destination 1</t>
  </si>
  <si>
    <t>Destination 2</t>
  </si>
  <si>
    <t>Destination 3</t>
  </si>
  <si>
    <t>Destination 4</t>
  </si>
  <si>
    <t>Destination 5</t>
  </si>
  <si>
    <t>Destination 6</t>
  </si>
  <si>
    <t>Destination 7</t>
  </si>
  <si>
    <t>Destination 8</t>
  </si>
  <si>
    <t>Total Daily Mileage</t>
  </si>
  <si>
    <t>Reimbursable Mileage</t>
  </si>
  <si>
    <t>Trinity University, 125 Michigan Ave NE, Washington, DC 20017</t>
  </si>
  <si>
    <t>EXAMPLE</t>
  </si>
  <si>
    <t>Elizabeth Seton High School, 5715 Emerson St, Bladensburg, MD 20710</t>
  </si>
  <si>
    <t>Daily Commute*</t>
  </si>
  <si>
    <t>Total Reimbursement</t>
  </si>
  <si>
    <t>Business Office Employee Mileage Reimbursement Form</t>
  </si>
  <si>
    <r>
      <t xml:space="preserve">*Daily commute is defined as travel from home to campus. If the starting point </t>
    </r>
    <r>
      <rPr>
        <b/>
        <u val="singleAccounting"/>
        <sz val="11"/>
        <rFont val="Times New Roman"/>
        <family val="1"/>
      </rPr>
      <t>or</t>
    </r>
    <r>
      <rPr>
        <sz val="11"/>
        <rFont val="Times New Roman"/>
        <family val="1"/>
      </rPr>
      <t xml:space="preserve"> final destination is not Trinity, enter one-way commute mileage. If both starting point </t>
    </r>
    <r>
      <rPr>
        <b/>
        <u val="singleAccounting"/>
        <sz val="11"/>
        <rFont val="Times New Roman"/>
        <family val="1"/>
      </rPr>
      <t>and</t>
    </r>
    <r>
      <rPr>
        <sz val="11"/>
        <rFont val="Times New Roman"/>
        <family val="1"/>
      </rPr>
      <t xml:space="preserve"> final destination are not Trinity, enter round-trip commute mileage.</t>
    </r>
  </si>
  <si>
    <t>Dept Code:</t>
  </si>
  <si>
    <t>Employee Name:</t>
  </si>
  <si>
    <t>Travel Date</t>
  </si>
  <si>
    <t>Purpose of Travel:</t>
  </si>
  <si>
    <t>Purchase Order #:</t>
  </si>
  <si>
    <t>YES</t>
  </si>
  <si>
    <t>NO</t>
  </si>
  <si>
    <t>Are any of the expenses below grant funded?</t>
  </si>
  <si>
    <t>If yes, indicate grant:</t>
  </si>
  <si>
    <r>
      <rPr>
        <sz val="11"/>
        <color theme="1"/>
        <rFont val="Calibri"/>
        <family val="2"/>
      </rPr>
      <t>¤</t>
    </r>
    <r>
      <rPr>
        <sz val="7"/>
        <color theme="1"/>
        <rFont val="Times New Roman"/>
        <family val="1"/>
      </rPr>
      <t xml:space="preserve">  </t>
    </r>
    <r>
      <rPr>
        <sz val="11"/>
        <color theme="1"/>
        <rFont val="Times New Roman"/>
        <family val="1"/>
      </rPr>
      <t>If you have any questions, please contact the AP Specialist at AccountsPayable@trinitydc.edu.</t>
    </r>
  </si>
  <si>
    <t>Travel Expense Reimbursement</t>
  </si>
  <si>
    <t>FORM COMPLETION INSTRUCTIONS</t>
  </si>
  <si>
    <t>PLEASE READ CAREFULLY BEFORE COMPLETING REIMBURSEMENT FORMS</t>
  </si>
  <si>
    <t>Receipts</t>
  </si>
  <si>
    <t>Any questions regarding reimbursements should be directed to the AP Specialist at AccountsPayable@trinitydc.edu.</t>
  </si>
  <si>
    <t>Line 1:</t>
  </si>
  <si>
    <t>Indicate the name of the employee to be reimbursed and the employee's department.</t>
  </si>
  <si>
    <t>Line 2:</t>
  </si>
  <si>
    <t>Indicate the name of the event/conference attended and the purchase order/requisition number for approved travel.</t>
  </si>
  <si>
    <t>Line 3:</t>
  </si>
  <si>
    <t>Indicate the purpose of the event/conference and the travel dates.</t>
  </si>
  <si>
    <t>Line 4:</t>
  </si>
  <si>
    <t>Lines 5-11:</t>
  </si>
  <si>
    <t>Indicate dates of travel in column B. Enter expense totals by day under respective category. Amounts for mileage reimbursement will automatically pull in from Mileage Reimbursement Form (tab 3).</t>
  </si>
  <si>
    <t>How to Complete Travel Expense Reimbursement Form (tab 2)</t>
  </si>
  <si>
    <t>Lines 14:</t>
  </si>
  <si>
    <t>Line 15:</t>
  </si>
  <si>
    <t>Line 16:</t>
  </si>
  <si>
    <t>Enter the department account code to be charged for any travel expenses. Travel expenses include meals, transportation, mileage, lodging, and parking/toll expenses. Department codes are listed on the Department Codes tab (tab 4).</t>
  </si>
  <si>
    <t>Enter the department account code to be charged for any conference registration fees. Department codes are listed on the Department Codes tab (tab 4).</t>
  </si>
  <si>
    <t>Enter the department account code to be charged for any expenses not included under travel or conferences. Department codes are listed on the Department Codes tab (tab 4). If an expense code is not known, please contact the Business Office for assistance.</t>
  </si>
  <si>
    <t>Line 17:</t>
  </si>
  <si>
    <t>Verify the total on this line matches the total of all expenses included on lines 5-11.</t>
  </si>
  <si>
    <t>Line 18:</t>
  </si>
  <si>
    <t>Line 19:</t>
  </si>
  <si>
    <t>The name of the employee to be reimbursed must be printed, signed and dated on this line.</t>
  </si>
  <si>
    <t>The name of the employee's supervisor must be printed, signed and dated on this line.</t>
  </si>
  <si>
    <t>How to Complete Mileage Reimbursement Form (tab 3)</t>
  </si>
  <si>
    <t>Indicate the employee's name, department, and department code.</t>
  </si>
  <si>
    <t>Indicate the dates of travel.</t>
  </si>
  <si>
    <t>Line 12:</t>
  </si>
  <si>
    <t>Enter the mileage for the entire day's travel. This must match the direction printout provided as support.</t>
  </si>
  <si>
    <t>Verify the total on this line matches the total mileage expenses on the Travel Expense Reimbursement Form.</t>
  </si>
  <si>
    <t>Sign Language Interpreters</t>
  </si>
  <si>
    <t>Commencement</t>
  </si>
  <si>
    <t>1-100-099</t>
  </si>
  <si>
    <t>1-105-030</t>
  </si>
  <si>
    <t>1-110-030</t>
  </si>
  <si>
    <t>1-114-020</t>
  </si>
  <si>
    <t>1-115-020</t>
  </si>
  <si>
    <t>1-120-010</t>
  </si>
  <si>
    <t>1-130-010</t>
  </si>
  <si>
    <t>1-160-020</t>
  </si>
  <si>
    <t>1-165-020</t>
  </si>
  <si>
    <t>1-170-020</t>
  </si>
  <si>
    <t>1-171-020</t>
  </si>
  <si>
    <t>1-300-099</t>
  </si>
  <si>
    <t>1-305-099</t>
  </si>
  <si>
    <t>1-312-030</t>
  </si>
  <si>
    <t>1-315-030</t>
  </si>
  <si>
    <t>1-316-010</t>
  </si>
  <si>
    <t>1-318-020</t>
  </si>
  <si>
    <t>1-319-020</t>
  </si>
  <si>
    <t>1-320-020</t>
  </si>
  <si>
    <t>1-321-010</t>
  </si>
  <si>
    <t>1-345-010</t>
  </si>
  <si>
    <t>1-410-010</t>
  </si>
  <si>
    <t>1-411-010</t>
  </si>
  <si>
    <t>1-420-010</t>
  </si>
  <si>
    <t>1-425-010</t>
  </si>
  <si>
    <t>1-430-010</t>
  </si>
  <si>
    <t>1-431-010</t>
  </si>
  <si>
    <t>1-433-010</t>
  </si>
  <si>
    <t>1-434-010</t>
  </si>
  <si>
    <t>1-438-010</t>
  </si>
  <si>
    <t>1-440-010</t>
  </si>
  <si>
    <t>1-450-010</t>
  </si>
  <si>
    <t>1-465-099</t>
  </si>
  <si>
    <t>1-470-010</t>
  </si>
  <si>
    <t>1-475-010</t>
  </si>
  <si>
    <t>1-485-010</t>
  </si>
  <si>
    <t>1-500-098</t>
  </si>
  <si>
    <t>1-600-099</t>
  </si>
  <si>
    <t>1-605-098</t>
  </si>
  <si>
    <t>1-610-098</t>
  </si>
  <si>
    <t>1-610-099</t>
  </si>
  <si>
    <t>1-615-099</t>
  </si>
  <si>
    <t>1-620-098</t>
  </si>
  <si>
    <t>1-630-098</t>
  </si>
  <si>
    <t>1-635-098</t>
  </si>
  <si>
    <t>1-640-098</t>
  </si>
  <si>
    <t>1-645-098</t>
  </si>
  <si>
    <t>1-650-098</t>
  </si>
  <si>
    <t>1-660-098</t>
  </si>
  <si>
    <t>1-675-098</t>
  </si>
  <si>
    <t>1-685-098</t>
  </si>
  <si>
    <t>1-686-099</t>
  </si>
  <si>
    <t>1-690-098</t>
  </si>
  <si>
    <t>1-800-010</t>
  </si>
  <si>
    <t>1-810-060</t>
  </si>
  <si>
    <t>1-850-060</t>
  </si>
  <si>
    <t>2-141-050</t>
  </si>
  <si>
    <t>2-143-050</t>
  </si>
  <si>
    <t>2-206-040</t>
  </si>
  <si>
    <t>2-240-050</t>
  </si>
  <si>
    <t>2-241-050</t>
  </si>
  <si>
    <t>2-245-050</t>
  </si>
  <si>
    <t>2-248-050</t>
  </si>
  <si>
    <t>2-249-050</t>
  </si>
  <si>
    <t>2-250-050</t>
  </si>
  <si>
    <t>2-252-050</t>
  </si>
  <si>
    <t>7-Digit Dept Code</t>
  </si>
  <si>
    <t>3-Digit Dept Code</t>
  </si>
  <si>
    <t>Faculty Services</t>
  </si>
  <si>
    <t>EDU Workshop Instruction</t>
  </si>
  <si>
    <t>EDU</t>
  </si>
  <si>
    <t>BGS</t>
  </si>
  <si>
    <t>SPS</t>
  </si>
  <si>
    <t>CAS Arts &amp; Hum</t>
  </si>
  <si>
    <t>CAS Math &amp; Science</t>
  </si>
  <si>
    <t>Curriculum Improvement</t>
  </si>
  <si>
    <t>SPS Allied Health Professions</t>
  </si>
  <si>
    <t>Occupational Therapy (Undergraduate)</t>
  </si>
  <si>
    <t>Masters of Occupational Therapy</t>
  </si>
  <si>
    <t xml:space="preserve">EDU Grad Workshops </t>
  </si>
  <si>
    <t xml:space="preserve">EDU DSE </t>
  </si>
  <si>
    <t xml:space="preserve">CAS Dean </t>
  </si>
  <si>
    <t>NHP</t>
  </si>
  <si>
    <t>BGS Dean</t>
  </si>
  <si>
    <t xml:space="preserve">SPS Dean </t>
  </si>
  <si>
    <t>FWS Community Service</t>
  </si>
  <si>
    <t>CAS Academic Resource Center</t>
  </si>
  <si>
    <t xml:space="preserve">CAS Student Activities </t>
  </si>
  <si>
    <t>Library</t>
  </si>
  <si>
    <t>SPS Associate Degree</t>
  </si>
  <si>
    <t>CAS DoSS</t>
  </si>
  <si>
    <t xml:space="preserve">Campus Housing </t>
  </si>
  <si>
    <t xml:space="preserve">CAS Athletics </t>
  </si>
  <si>
    <t xml:space="preserve">CAS Basketball </t>
  </si>
  <si>
    <t xml:space="preserve">CAS Volleyball </t>
  </si>
  <si>
    <t xml:space="preserve">CAS Soccer </t>
  </si>
  <si>
    <t xml:space="preserve">CAS Softball </t>
  </si>
  <si>
    <t xml:space="preserve">CAS Tennis </t>
  </si>
  <si>
    <t xml:space="preserve">CAS Admissions </t>
  </si>
  <si>
    <t xml:space="preserve">Enrollment Srvcs </t>
  </si>
  <si>
    <t xml:space="preserve">CAS Health Srvcs </t>
  </si>
  <si>
    <t xml:space="preserve">CAS Cmps Ministry </t>
  </si>
  <si>
    <t xml:space="preserve">Plant </t>
  </si>
  <si>
    <t xml:space="preserve">VP Acdmic Affrs </t>
  </si>
  <si>
    <t>President's Office</t>
  </si>
  <si>
    <t>General Counsel</t>
  </si>
  <si>
    <t>Middle States</t>
  </si>
  <si>
    <t>Human Resources</t>
  </si>
  <si>
    <t xml:space="preserve">Development </t>
  </si>
  <si>
    <t>Alumnae Affairs</t>
  </si>
  <si>
    <t xml:space="preserve">Trinity Magazine </t>
  </si>
  <si>
    <t>Public Relations</t>
  </si>
  <si>
    <t>Information Technology</t>
  </si>
  <si>
    <t>Campus Security</t>
  </si>
  <si>
    <t xml:space="preserve">Post Office </t>
  </si>
  <si>
    <t>General Institution</t>
  </si>
  <si>
    <t>VP Administration</t>
  </si>
  <si>
    <t>CAS Dining Services</t>
  </si>
  <si>
    <t>Clare Booth Luce General</t>
  </si>
  <si>
    <t xml:space="preserve">Bridge to College Success </t>
  </si>
  <si>
    <t>Seton Cunneen</t>
  </si>
  <si>
    <t>Sower Seed</t>
  </si>
  <si>
    <t>NASA Space Grant</t>
  </si>
  <si>
    <t>PBI Grant</t>
  </si>
  <si>
    <t>Mellon Grant</t>
  </si>
  <si>
    <t>HHMI Grant</t>
  </si>
  <si>
    <t>SND/Dept of Student Services Grant</t>
  </si>
  <si>
    <t>CAS Student Orientation</t>
  </si>
  <si>
    <t>Trinity’s policy is that faculty and staff members must obtain and submit itemized transaction receipts from vendors in order to be reimbursed for travel expenses.  If the receipt is lost or not available, faculty and staff members must attach a completed Missing Receipt Disclosure for each receipt missing.  The missing receipt form must include your supervisor's signature, and must be attached to your Expense Reimbursement Form.</t>
  </si>
  <si>
    <t>Event/Conference:</t>
  </si>
  <si>
    <t>Starting Location</t>
  </si>
  <si>
    <t>Lines 4-11:</t>
  </si>
  <si>
    <t>Line 13:</t>
  </si>
  <si>
    <r>
      <t xml:space="preserve">Enter the </t>
    </r>
    <r>
      <rPr>
        <b/>
        <u/>
        <sz val="11"/>
        <color theme="1"/>
        <rFont val="Times New Roman"/>
        <family val="1"/>
      </rPr>
      <t>complete</t>
    </r>
    <r>
      <rPr>
        <sz val="11"/>
        <color theme="1"/>
        <rFont val="Times New Roman"/>
        <family val="1"/>
      </rPr>
      <t xml:space="preserve"> address of the </t>
    </r>
    <r>
      <rPr>
        <b/>
        <u/>
        <sz val="11"/>
        <color theme="1"/>
        <rFont val="Times New Roman"/>
        <family val="1"/>
      </rPr>
      <t>starting location</t>
    </r>
    <r>
      <rPr>
        <sz val="11"/>
        <color theme="1"/>
        <rFont val="Times New Roman"/>
        <family val="1"/>
      </rPr>
      <t>. This address must match the direction printout provided as support.</t>
    </r>
  </si>
  <si>
    <r>
      <t xml:space="preserve">Enter the </t>
    </r>
    <r>
      <rPr>
        <b/>
        <u/>
        <sz val="11"/>
        <color theme="1"/>
        <rFont val="Times New Roman"/>
        <family val="1"/>
      </rPr>
      <t>complete</t>
    </r>
    <r>
      <rPr>
        <sz val="11"/>
        <color theme="1"/>
        <rFont val="Times New Roman"/>
        <family val="1"/>
      </rPr>
      <t xml:space="preserve"> address of </t>
    </r>
    <r>
      <rPr>
        <b/>
        <u/>
        <sz val="11"/>
        <color theme="1"/>
        <rFont val="Times New Roman"/>
        <family val="1"/>
      </rPr>
      <t>each destination</t>
    </r>
    <r>
      <rPr>
        <sz val="11"/>
        <color theme="1"/>
        <rFont val="Times New Roman"/>
        <family val="1"/>
      </rPr>
      <t>. This address must match the direction printout provided as support.</t>
    </r>
  </si>
  <si>
    <t>The completed mileage form must be attached to a travel expense reimbursement form. Multiple mileage reimbursement forms must be completed for travel in excess of 7 days.</t>
  </si>
  <si>
    <r>
      <t xml:space="preserve">Enter the employee's daily commute mileage. If the starting location </t>
    </r>
    <r>
      <rPr>
        <b/>
        <u/>
        <sz val="11"/>
        <color theme="1"/>
        <rFont val="Times New Roman"/>
        <family val="1"/>
      </rPr>
      <t>or</t>
    </r>
    <r>
      <rPr>
        <sz val="11"/>
        <color theme="1"/>
        <rFont val="Times New Roman"/>
        <family val="1"/>
      </rPr>
      <t xml:space="preserve"> final destination is not Trinity, enter the one-way commute mileage. If both the starting location </t>
    </r>
    <r>
      <rPr>
        <b/>
        <u/>
        <sz val="11"/>
        <color theme="1"/>
        <rFont val="Times New Roman"/>
        <family val="1"/>
      </rPr>
      <t>and</t>
    </r>
    <r>
      <rPr>
        <sz val="11"/>
        <color theme="1"/>
        <rFont val="Times New Roman"/>
        <family val="1"/>
      </rPr>
      <t xml:space="preserve"> final destination are not Trinity, enter the round-trip commute mileage. Otherwise, enter zero.</t>
    </r>
  </si>
  <si>
    <t>Creative Services</t>
  </si>
  <si>
    <t>1-695-098</t>
  </si>
  <si>
    <t>Mellon Global Leadership Initative (GLI) Grant</t>
  </si>
  <si>
    <t>2-253-050</t>
  </si>
  <si>
    <t>2-254-050</t>
  </si>
  <si>
    <t>NCAA Grant</t>
  </si>
  <si>
    <t>2-255-050</t>
  </si>
  <si>
    <t>Nursing Student Emergency Fund</t>
  </si>
  <si>
    <t>K Miller Student Emergency Fund</t>
  </si>
  <si>
    <t>2-256-050</t>
  </si>
  <si>
    <t>1970 Class Fund</t>
  </si>
  <si>
    <t>2-259-050</t>
  </si>
  <si>
    <t>General Student Emergency Fund</t>
  </si>
  <si>
    <t>2-262-050</t>
  </si>
  <si>
    <t>Luce Inclusive Excellence Grant</t>
  </si>
  <si>
    <t>2-263-050</t>
  </si>
  <si>
    <t>2-264-040</t>
  </si>
  <si>
    <t>DCPS Early College Academy</t>
  </si>
  <si>
    <t>1969 Class Fund</t>
  </si>
  <si>
    <t>Conway Pandemic Grant</t>
  </si>
  <si>
    <t>2-266-050</t>
  </si>
  <si>
    <t>2-265-050</t>
  </si>
  <si>
    <t>NYU Comrade Grant</t>
  </si>
  <si>
    <t>2-275-050</t>
  </si>
  <si>
    <t>Kaiser Permanente Grant</t>
  </si>
  <si>
    <t>2-277-050</t>
  </si>
  <si>
    <t>OSSE Dual Enrollment Consortium</t>
  </si>
  <si>
    <t>2-278-050</t>
  </si>
  <si>
    <t>DC DOES Counseling</t>
  </si>
  <si>
    <t>2-279-050</t>
  </si>
  <si>
    <t>DCPS CHEC Dual Enrollment</t>
  </si>
  <si>
    <t>2-280-050</t>
  </si>
  <si>
    <t>Murrin/PPS Internship</t>
  </si>
  <si>
    <t>2-282-050</t>
  </si>
  <si>
    <t>2-283-050</t>
  </si>
  <si>
    <t>Help A Sister Out Fund</t>
  </si>
  <si>
    <t>PBI Grant 2</t>
  </si>
  <si>
    <t>2-285-050</t>
  </si>
  <si>
    <t>2-284-040</t>
  </si>
  <si>
    <t>Sloan Foundation Grant</t>
  </si>
  <si>
    <r>
      <t xml:space="preserve">The travel expense reimbursement form is to be completed by faculty and staff seeking reimbursement for work-related travel expenses, including attendance for local meetings and conferences. Multiple mileage reimbursement forms and travel expense reimbursement forms must be completed for travel in excess of 7 days. </t>
    </r>
    <r>
      <rPr>
        <i/>
        <sz val="12"/>
        <color theme="1"/>
        <rFont val="Times New Roman"/>
        <family val="1"/>
      </rPr>
      <t>This form must be completed in full and must be signed by your supervisor before being submitted to the Business Office for processing</t>
    </r>
    <r>
      <rPr>
        <sz val="12"/>
        <color theme="1"/>
        <rFont val="Times New Roman"/>
        <family val="1"/>
      </rPr>
      <t>. This form must be submitted to the Business Office within 10 days following the completion of the trip, and receipts must also be attached for expense support. For employees seeking reimbursement for mileage, a mileage reimbursement form must also be completed, and direction printout must be attached to substantiate miles shown. Trinity's policy is to reimburse at the current IRS mileage rate. For 2025, the current rate is 70</t>
    </r>
    <r>
      <rPr>
        <u/>
        <sz val="12"/>
        <color theme="1"/>
        <rFont val="Times New Roman"/>
        <family val="1"/>
      </rPr>
      <t>.0</t>
    </r>
    <r>
      <rPr>
        <b/>
        <u/>
        <sz val="12"/>
        <color theme="1"/>
        <rFont val="Times New Roman"/>
        <family val="1"/>
      </rPr>
      <t xml:space="preserve"> cents</t>
    </r>
    <r>
      <rPr>
        <sz val="12"/>
        <color theme="1"/>
        <rFont val="Times New Roman"/>
        <family val="1"/>
      </rPr>
      <t>. Reimbursements submitted by close of business on Tuesday will be processed on Friday.</t>
    </r>
  </si>
  <si>
    <t>If the travel expenses are funded by a grant, mark 'Yes' and indicate which grant (i.e. CBL, DC NASA, Mellon, PBI, HHMI, Conway, SND, Seton Cunneen, or Sower Seed). Otherwise, mark 'No'.</t>
  </si>
  <si>
    <t>Last Updated: 1/17/2025 by DAM</t>
  </si>
  <si>
    <t>Center for Student Success</t>
  </si>
  <si>
    <t>1-466-099</t>
  </si>
  <si>
    <t>1971 Environmental Studies Fund</t>
  </si>
  <si>
    <t>2-286-050</t>
  </si>
  <si>
    <t>Student-Parent Fund</t>
  </si>
  <si>
    <t>4-201-050</t>
  </si>
  <si>
    <t>Teagle Grant</t>
  </si>
  <si>
    <t>4-202-050</t>
  </si>
  <si>
    <t>Nursing Discretionary Fund</t>
  </si>
  <si>
    <t>4-203-050</t>
  </si>
  <si>
    <t>SERC Undergraduate Research</t>
  </si>
  <si>
    <t>4-204-050</t>
  </si>
  <si>
    <t>Psi Chi Honor Society</t>
  </si>
  <si>
    <t>4-212-050</t>
  </si>
  <si>
    <t>McCrory Commencement Award</t>
  </si>
  <si>
    <t>4-213-050</t>
  </si>
  <si>
    <t>OSSE GYO Grant</t>
  </si>
  <si>
    <t>DOES NHP 2024 Program</t>
  </si>
  <si>
    <t>4-217-040</t>
  </si>
  <si>
    <t>4-214-040</t>
  </si>
  <si>
    <t>OSSE ATC Partnership</t>
  </si>
  <si>
    <t>4-287-040</t>
  </si>
  <si>
    <t>4-289-050</t>
  </si>
  <si>
    <t>Advancing Cities Program</t>
  </si>
  <si>
    <t>Truth Initiative Grant</t>
  </si>
  <si>
    <t>4-290-050</t>
  </si>
  <si>
    <t>Davis Fdn Digital Media Grant</t>
  </si>
  <si>
    <t>4-291-050</t>
  </si>
  <si>
    <t>Conway Grant 2</t>
  </si>
  <si>
    <t>4-292-050</t>
  </si>
  <si>
    <t>Clark Fdn Grant</t>
  </si>
  <si>
    <t>4-293-050</t>
  </si>
  <si>
    <t>Cafritz Fdn Grant</t>
  </si>
  <si>
    <t>4-294-050</t>
  </si>
  <si>
    <t>Kaiser Permanente MHC Grant</t>
  </si>
  <si>
    <t>4-295-050</t>
  </si>
  <si>
    <t>Conway Innovation Challenge Grant</t>
  </si>
  <si>
    <t>4-296-050</t>
  </si>
  <si>
    <t>4-297-050</t>
  </si>
  <si>
    <t>Meyer Foundation Grant</t>
  </si>
  <si>
    <t>McKinley Tech Program</t>
  </si>
  <si>
    <t>4-298-040</t>
  </si>
  <si>
    <t>CBL McFadden</t>
  </si>
  <si>
    <t>CBL Casiano-Negroni</t>
  </si>
  <si>
    <t>2-147-050</t>
  </si>
  <si>
    <t>CBL Wellens</t>
  </si>
  <si>
    <t>2-148-050</t>
  </si>
  <si>
    <t>CBL Enakaya</t>
  </si>
  <si>
    <t>2-149-050</t>
  </si>
  <si>
    <t>TCWGS Trinity Center</t>
  </si>
  <si>
    <t>Counseling</t>
  </si>
  <si>
    <t>1-173-020</t>
  </si>
  <si>
    <t>Public Health &amp; Health Svcs</t>
  </si>
  <si>
    <t>1-172-020</t>
  </si>
  <si>
    <t>Phi Beta Kappa Honor Society</t>
  </si>
  <si>
    <t>4-221-050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</si>
</sst>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00_);_(* \(#,##0.0000\);_(* &quot;-&quot;??_);_(@_)"/>
    <numFmt numFmtId="165" formatCode="0.000"/>
    <numFmt numFmtId="166" formatCode="_(&quot;$&quot;* #,##0.000_);_(&quot;$&quot;* \(#,##0.000\);_(&quot;$&quot;* &quot;-&quot;??_);_(@_)"/>
  </numFmts>
  <fonts count="26" x14ac:knownFonts="1">
    <font>
      <sz val="11"/>
      <color theme="1"/>
      <name val="Calibri"/>
      <family val="2"/>
      <scheme val="minor"/>
    </font>
    <font>
      <sz val="11"/>
      <color theme="1"/>
      <name val="Times New Roman"/>
      <family val="1"/>
    </font>
    <font>
      <b/>
      <sz val="11"/>
      <color theme="1"/>
      <name val="Times New Roman"/>
      <family val="1"/>
    </font>
    <font>
      <b/>
      <sz val="14"/>
      <color theme="1"/>
      <name val="Times New Roman"/>
      <family val="1"/>
    </font>
    <font>
      <sz val="7"/>
      <color theme="1"/>
      <name val="Times New Roman"/>
      <family val="1"/>
    </font>
    <font>
      <sz val="11"/>
      <name val="Times New Roman"/>
      <family val="1"/>
    </font>
    <font>
      <b/>
      <i/>
      <sz val="11"/>
      <color theme="1"/>
      <name val="Times New Roman"/>
      <family val="1"/>
    </font>
    <font>
      <b/>
      <u/>
      <sz val="11"/>
      <color theme="1"/>
      <name val="Times New Roman"/>
      <family val="1"/>
    </font>
    <font>
      <b/>
      <sz val="10"/>
      <color theme="1"/>
      <name val="Times New Roman"/>
      <family val="1"/>
    </font>
    <font>
      <sz val="11"/>
      <color theme="1"/>
      <name val="Calibri"/>
      <family val="2"/>
    </font>
    <font>
      <sz val="11"/>
      <color theme="1"/>
      <name val="Calibri"/>
      <family val="2"/>
      <scheme val="minor"/>
    </font>
    <font>
      <b/>
      <sz val="11"/>
      <color theme="1"/>
      <name val="Calibri"/>
      <family val="2"/>
      <scheme val="minor"/>
    </font>
    <font>
      <b/>
      <sz val="14"/>
      <color rgb="FFFF0000"/>
      <name val="Times New Roman"/>
      <family val="1"/>
    </font>
    <font>
      <sz val="10"/>
      <name val="Times New Roman"/>
      <family val="1"/>
    </font>
    <font>
      <sz val="10"/>
      <name val="Arial"/>
      <family val="2"/>
    </font>
    <font>
      <b/>
      <sz val="12"/>
      <name val="Times New Roman"/>
      <family val="1"/>
    </font>
    <font>
      <i/>
      <sz val="10"/>
      <name val="Times New Roman"/>
      <family val="1"/>
    </font>
    <font>
      <b/>
      <u val="singleAccounting"/>
      <sz val="11"/>
      <name val="Times New Roman"/>
      <family val="1"/>
    </font>
    <font>
      <sz val="12"/>
      <name val="Times New Roman"/>
      <family val="1"/>
    </font>
    <font>
      <b/>
      <sz val="16"/>
      <name val="Times New Roman"/>
      <family val="1"/>
    </font>
    <font>
      <b/>
      <sz val="12"/>
      <color theme="1"/>
      <name val="Times New Roman"/>
      <family val="1"/>
    </font>
    <font>
      <sz val="12"/>
      <color theme="1"/>
      <name val="Times New Roman"/>
      <family val="1"/>
    </font>
    <font>
      <b/>
      <u/>
      <sz val="12"/>
      <color theme="1"/>
      <name val="Times New Roman"/>
      <family val="1"/>
    </font>
    <font>
      <i/>
      <sz val="12"/>
      <color theme="1"/>
      <name val="Times New Roman"/>
      <family val="1"/>
    </font>
    <font>
      <u/>
      <sz val="12"/>
      <color theme="1"/>
      <name val="Times New Roman"/>
      <family val="1"/>
    </font>
    <font>
      <i/>
      <sz val="9"/>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24997711111789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44" fontId="10" fillId="0" borderId="0" applyFont="0" applyFill="0" applyBorder="0" applyAlignment="0" applyProtection="0"/>
    <xf numFmtId="0" fontId="14" fillId="0" borderId="0"/>
    <xf numFmtId="43" fontId="14" fillId="0" borderId="0" applyFont="0" applyFill="0" applyBorder="0" applyAlignment="0" applyProtection="0"/>
  </cellStyleXfs>
  <cellXfs count="260">
    <xf numFmtId="0" fontId="0" fillId="0" borderId="0" xfId="0"/>
    <xf numFmtId="0" fontId="1" fillId="0" borderId="13" xfId="0" applyFont="1" applyBorder="1" applyAlignment="1" applyProtection="1">
      <alignment horizontal="center" vertical="center"/>
      <protection locked="0"/>
    </xf>
    <xf numFmtId="0" fontId="1" fillId="0" borderId="62" xfId="0" applyFont="1" applyBorder="1" applyAlignment="1" applyProtection="1">
      <alignment horizontal="center" vertical="center"/>
      <protection locked="0"/>
    </xf>
    <xf numFmtId="0" fontId="1" fillId="0" borderId="63" xfId="0" applyFont="1" applyBorder="1" applyAlignment="1" applyProtection="1">
      <alignment horizontal="center" vertical="center"/>
      <protection locked="0"/>
    </xf>
    <xf numFmtId="0" fontId="13" fillId="0" borderId="0" xfId="2" applyFont="1"/>
    <xf numFmtId="43" fontId="13" fillId="0" borderId="0" xfId="3" applyFont="1"/>
    <xf numFmtId="38" fontId="13" fillId="0" borderId="0" xfId="3" applyNumberFormat="1" applyFont="1"/>
    <xf numFmtId="38" fontId="13" fillId="0" borderId="0" xfId="3" applyNumberFormat="1" applyFont="1" applyBorder="1"/>
    <xf numFmtId="43" fontId="13" fillId="0" borderId="0" xfId="3" applyFont="1" applyBorder="1"/>
    <xf numFmtId="0" fontId="15" fillId="0" borderId="0" xfId="2" applyFont="1" applyAlignment="1">
      <alignment horizontal="center"/>
    </xf>
    <xf numFmtId="43" fontId="13" fillId="0" borderId="0" xfId="2" applyNumberFormat="1" applyFont="1"/>
    <xf numFmtId="0" fontId="13" fillId="0" borderId="0" xfId="2" applyFont="1" applyBorder="1"/>
    <xf numFmtId="165" fontId="15" fillId="3" borderId="1" xfId="3" applyNumberFormat="1" applyFont="1" applyFill="1" applyBorder="1" applyAlignment="1"/>
    <xf numFmtId="165" fontId="15" fillId="3" borderId="36" xfId="3" applyNumberFormat="1" applyFont="1" applyFill="1" applyBorder="1" applyAlignment="1"/>
    <xf numFmtId="43" fontId="15" fillId="3" borderId="25" xfId="3" applyFont="1" applyFill="1" applyBorder="1" applyAlignment="1">
      <alignment horizontal="center"/>
    </xf>
    <xf numFmtId="43" fontId="15" fillId="3" borderId="26" xfId="3" applyFont="1" applyFill="1" applyBorder="1" applyAlignment="1">
      <alignment horizontal="center"/>
    </xf>
    <xf numFmtId="43" fontId="15" fillId="3" borderId="27" xfId="3" applyFont="1" applyFill="1" applyBorder="1" applyAlignment="1">
      <alignment horizontal="center"/>
    </xf>
    <xf numFmtId="43" fontId="15" fillId="0" borderId="18" xfId="3" applyFont="1" applyFill="1" applyBorder="1" applyAlignment="1">
      <alignment horizontal="right"/>
    </xf>
    <xf numFmtId="43" fontId="15" fillId="0" borderId="17" xfId="3" applyFont="1" applyFill="1" applyBorder="1" applyAlignment="1">
      <alignment horizontal="right"/>
    </xf>
    <xf numFmtId="38" fontId="13" fillId="0" borderId="19" xfId="3" applyNumberFormat="1" applyFont="1" applyFill="1" applyBorder="1"/>
    <xf numFmtId="43" fontId="13" fillId="0" borderId="20" xfId="3" applyFont="1" applyFill="1" applyBorder="1"/>
    <xf numFmtId="43" fontId="13" fillId="0" borderId="0" xfId="3" applyFont="1" applyFill="1" applyBorder="1"/>
    <xf numFmtId="38" fontId="13" fillId="0" borderId="0" xfId="3" applyNumberFormat="1" applyFont="1" applyFill="1" applyBorder="1"/>
    <xf numFmtId="38" fontId="13" fillId="0" borderId="21" xfId="3" applyNumberFormat="1" applyFont="1" applyFill="1" applyBorder="1"/>
    <xf numFmtId="0" fontId="5" fillId="0" borderId="20" xfId="3" quotePrefix="1" applyNumberFormat="1" applyFont="1" applyBorder="1" applyAlignment="1"/>
    <xf numFmtId="0" fontId="5" fillId="0" borderId="0" xfId="3" quotePrefix="1" applyNumberFormat="1" applyFont="1" applyBorder="1" applyAlignment="1"/>
    <xf numFmtId="165" fontId="5" fillId="0" borderId="29" xfId="3" quotePrefix="1" applyNumberFormat="1" applyFont="1" applyBorder="1" applyAlignment="1"/>
    <xf numFmtId="166" fontId="5" fillId="0" borderId="29" xfId="1" quotePrefix="1" applyNumberFormat="1" applyFont="1" applyBorder="1" applyAlignment="1"/>
    <xf numFmtId="44" fontId="5" fillId="0" borderId="48" xfId="1" quotePrefix="1" applyNumberFormat="1" applyFont="1" applyBorder="1" applyAlignment="1"/>
    <xf numFmtId="44" fontId="15" fillId="3" borderId="37" xfId="1" applyFont="1" applyFill="1" applyBorder="1" applyAlignment="1">
      <alignment horizontal="left"/>
    </xf>
    <xf numFmtId="44" fontId="15" fillId="3" borderId="40" xfId="1" applyFont="1" applyFill="1" applyBorder="1" applyAlignment="1">
      <alignment horizontal="left"/>
    </xf>
    <xf numFmtId="43" fontId="15" fillId="4" borderId="30" xfId="3" applyFont="1" applyFill="1" applyBorder="1" applyAlignment="1">
      <alignment horizontal="center" vertical="center"/>
    </xf>
    <xf numFmtId="14" fontId="15" fillId="4" borderId="12" xfId="3" applyNumberFormat="1" applyFont="1" applyFill="1" applyBorder="1" applyAlignment="1">
      <alignment horizontal="center" vertical="center"/>
    </xf>
    <xf numFmtId="43" fontId="13" fillId="4" borderId="8" xfId="3" applyFont="1" applyFill="1" applyBorder="1" applyAlignment="1">
      <alignment horizontal="center" wrapText="1"/>
    </xf>
    <xf numFmtId="43" fontId="13" fillId="4" borderId="0" xfId="3" applyFont="1" applyFill="1" applyBorder="1" applyAlignment="1">
      <alignment horizontal="center" wrapText="1"/>
    </xf>
    <xf numFmtId="43" fontId="13" fillId="4" borderId="3" xfId="3" applyFont="1" applyFill="1" applyBorder="1" applyAlignment="1">
      <alignment horizontal="center" wrapText="1"/>
    </xf>
    <xf numFmtId="165" fontId="18" fillId="4" borderId="30" xfId="3" applyNumberFormat="1" applyFont="1" applyFill="1" applyBorder="1"/>
    <xf numFmtId="165" fontId="18" fillId="4" borderId="12" xfId="3" applyNumberFormat="1" applyFont="1" applyFill="1" applyBorder="1"/>
    <xf numFmtId="165" fontId="15" fillId="4" borderId="12" xfId="3" applyNumberFormat="1" applyFont="1" applyFill="1" applyBorder="1" applyAlignment="1"/>
    <xf numFmtId="44" fontId="15" fillId="4" borderId="33" xfId="1" applyFont="1" applyFill="1" applyBorder="1" applyAlignment="1">
      <alignment horizontal="left"/>
    </xf>
    <xf numFmtId="43" fontId="15" fillId="0" borderId="58" xfId="3" applyFont="1" applyBorder="1" applyAlignment="1">
      <alignment horizontal="left" vertical="center"/>
    </xf>
    <xf numFmtId="43" fontId="15" fillId="0" borderId="65" xfId="3" applyFont="1" applyBorder="1"/>
    <xf numFmtId="43" fontId="15" fillId="0" borderId="64" xfId="3" applyFont="1" applyBorder="1"/>
    <xf numFmtId="43" fontId="15" fillId="0" borderId="66" xfId="3" applyFont="1" applyBorder="1"/>
    <xf numFmtId="43" fontId="15" fillId="0" borderId="57" xfId="3" quotePrefix="1" applyFont="1" applyFill="1" applyBorder="1"/>
    <xf numFmtId="43" fontId="15" fillId="0" borderId="58" xfId="3" applyFont="1" applyBorder="1"/>
    <xf numFmtId="43" fontId="15" fillId="3" borderId="58" xfId="3" applyFont="1" applyFill="1" applyBorder="1" applyAlignment="1">
      <alignment horizontal="left"/>
    </xf>
    <xf numFmtId="43" fontId="15" fillId="3" borderId="59" xfId="3" applyFont="1" applyFill="1" applyBorder="1" applyAlignment="1">
      <alignment horizontal="left"/>
    </xf>
    <xf numFmtId="43" fontId="15" fillId="3" borderId="34" xfId="3" applyFont="1" applyFill="1" applyBorder="1" applyAlignment="1">
      <alignment horizontal="center" vertical="center"/>
    </xf>
    <xf numFmtId="43" fontId="15" fillId="3" borderId="34" xfId="3" applyFont="1" applyFill="1" applyBorder="1" applyAlignment="1">
      <alignment horizontal="center" vertical="center" wrapText="1"/>
    </xf>
    <xf numFmtId="38" fontId="15" fillId="3" borderId="34" xfId="3" applyNumberFormat="1" applyFont="1" applyFill="1" applyBorder="1" applyAlignment="1">
      <alignment horizontal="center" vertical="center" wrapText="1"/>
    </xf>
    <xf numFmtId="38" fontId="15" fillId="3" borderId="54" xfId="3" applyNumberFormat="1" applyFont="1" applyFill="1" applyBorder="1" applyAlignment="1">
      <alignment horizontal="center" vertical="center" wrapText="1"/>
    </xf>
    <xf numFmtId="43" fontId="15" fillId="3" borderId="57" xfId="3" applyFont="1" applyFill="1" applyBorder="1" applyAlignment="1">
      <alignment horizontal="center" vertical="center"/>
    </xf>
    <xf numFmtId="0" fontId="0" fillId="0" borderId="0" xfId="0" applyFill="1"/>
    <xf numFmtId="0" fontId="11" fillId="0" borderId="0" xfId="0" applyFont="1" applyFill="1"/>
    <xf numFmtId="0" fontId="0" fillId="0" borderId="0" xfId="0" applyNumberFormat="1" applyFill="1" applyAlignment="1">
      <alignment horizontal="center"/>
    </xf>
    <xf numFmtId="0" fontId="0" fillId="0" borderId="0" xfId="0" applyFill="1" applyAlignment="1">
      <alignment horizontal="center"/>
    </xf>
    <xf numFmtId="38" fontId="18" fillId="0" borderId="29" xfId="3" applyNumberFormat="1" applyFont="1" applyFill="1" applyBorder="1" applyAlignment="1" applyProtection="1">
      <alignment horizontal="center"/>
      <protection locked="0"/>
    </xf>
    <xf numFmtId="43" fontId="15" fillId="0" borderId="1" xfId="3" applyFont="1" applyBorder="1" applyAlignment="1" applyProtection="1">
      <alignment horizontal="center" vertical="center"/>
      <protection locked="0"/>
    </xf>
    <xf numFmtId="43" fontId="15" fillId="0" borderId="1" xfId="3" applyFont="1" applyBorder="1" applyAlignment="1" applyProtection="1">
      <alignment horizontal="center" vertical="center" wrapText="1"/>
      <protection locked="0"/>
    </xf>
    <xf numFmtId="38" fontId="15" fillId="0" borderId="1" xfId="3" applyNumberFormat="1" applyFont="1" applyBorder="1" applyAlignment="1" applyProtection="1">
      <alignment horizontal="center" vertical="center" wrapText="1"/>
      <protection locked="0"/>
    </xf>
    <xf numFmtId="38" fontId="15" fillId="0" borderId="36" xfId="3" applyNumberFormat="1" applyFont="1" applyBorder="1" applyAlignment="1" applyProtection="1">
      <alignment horizontal="center" vertical="center" wrapText="1"/>
      <protection locked="0"/>
    </xf>
    <xf numFmtId="43" fontId="13" fillId="0" borderId="7" xfId="3" applyFont="1" applyBorder="1" applyAlignment="1" applyProtection="1">
      <alignment horizontal="center" wrapText="1"/>
      <protection locked="0"/>
    </xf>
    <xf numFmtId="43" fontId="13" fillId="0" borderId="50" xfId="3" applyFont="1" applyBorder="1" applyAlignment="1" applyProtection="1">
      <alignment horizontal="center" wrapText="1"/>
      <protection locked="0"/>
    </xf>
    <xf numFmtId="164" fontId="13" fillId="0" borderId="7" xfId="3" applyNumberFormat="1" applyFont="1" applyBorder="1" applyAlignment="1" applyProtection="1">
      <alignment horizontal="center" wrapText="1"/>
      <protection locked="0"/>
    </xf>
    <xf numFmtId="38" fontId="13" fillId="0" borderId="50" xfId="3" applyNumberFormat="1" applyFont="1" applyBorder="1" applyAlignment="1" applyProtection="1">
      <alignment horizontal="center" wrapText="1"/>
      <protection locked="0"/>
    </xf>
    <xf numFmtId="38" fontId="13" fillId="0" borderId="60" xfId="3" applyNumberFormat="1" applyFont="1" applyBorder="1" applyAlignment="1" applyProtection="1">
      <alignment horizontal="center" wrapText="1"/>
      <protection locked="0"/>
    </xf>
    <xf numFmtId="43" fontId="13" fillId="0" borderId="5" xfId="3" applyFont="1" applyBorder="1" applyAlignment="1" applyProtection="1">
      <alignment horizontal="center" wrapText="1"/>
      <protection locked="0"/>
    </xf>
    <xf numFmtId="43" fontId="13" fillId="0" borderId="52" xfId="3" applyFont="1" applyBorder="1" applyAlignment="1" applyProtection="1">
      <alignment horizontal="center" wrapText="1"/>
      <protection locked="0"/>
    </xf>
    <xf numFmtId="164" fontId="13" fillId="0" borderId="5" xfId="3" applyNumberFormat="1" applyFont="1" applyBorder="1" applyAlignment="1" applyProtection="1">
      <alignment horizontal="center" wrapText="1"/>
      <protection locked="0"/>
    </xf>
    <xf numFmtId="38" fontId="13" fillId="0" borderId="52" xfId="3" applyNumberFormat="1" applyFont="1" applyBorder="1" applyAlignment="1" applyProtection="1">
      <alignment horizontal="center" wrapText="1"/>
      <protection locked="0"/>
    </xf>
    <xf numFmtId="38" fontId="13" fillId="0" borderId="61" xfId="3" applyNumberFormat="1" applyFont="1" applyBorder="1" applyAlignment="1" applyProtection="1">
      <alignment horizontal="center" wrapText="1"/>
      <protection locked="0"/>
    </xf>
    <xf numFmtId="43" fontId="13" fillId="0" borderId="2" xfId="3" applyFont="1" applyBorder="1" applyAlignment="1" applyProtection="1">
      <alignment horizontal="center" wrapText="1"/>
      <protection locked="0"/>
    </xf>
    <xf numFmtId="43" fontId="13" fillId="0" borderId="14" xfId="3" applyFont="1" applyBorder="1" applyAlignment="1" applyProtection="1">
      <alignment horizontal="center" wrapText="1"/>
      <protection locked="0"/>
    </xf>
    <xf numFmtId="164" fontId="13" fillId="0" borderId="2" xfId="3" applyNumberFormat="1" applyFont="1" applyBorder="1" applyAlignment="1" applyProtection="1">
      <alignment horizontal="center" wrapText="1"/>
      <protection locked="0"/>
    </xf>
    <xf numFmtId="38" fontId="13" fillId="0" borderId="14" xfId="3" applyNumberFormat="1" applyFont="1" applyBorder="1" applyAlignment="1" applyProtection="1">
      <alignment horizontal="center" wrapText="1"/>
      <protection locked="0"/>
    </xf>
    <xf numFmtId="38" fontId="13" fillId="0" borderId="53" xfId="3" applyNumberFormat="1" applyFont="1" applyBorder="1" applyAlignment="1" applyProtection="1">
      <alignment horizontal="center" wrapText="1"/>
      <protection locked="0"/>
    </xf>
    <xf numFmtId="165" fontId="18" fillId="0" borderId="1" xfId="3" applyNumberFormat="1" applyFont="1" applyBorder="1" applyProtection="1">
      <protection locked="0"/>
    </xf>
    <xf numFmtId="165" fontId="18" fillId="0" borderId="36" xfId="3" applyNumberFormat="1" applyFont="1" applyBorder="1" applyProtection="1">
      <protection locked="0"/>
    </xf>
    <xf numFmtId="0" fontId="1" fillId="0" borderId="0" xfId="0" applyFont="1" applyProtection="1"/>
    <xf numFmtId="0" fontId="1" fillId="2" borderId="8" xfId="0" applyFont="1" applyFill="1" applyBorder="1" applyAlignment="1" applyProtection="1">
      <alignment horizontal="left" vertical="center"/>
    </xf>
    <xf numFmtId="0" fontId="1" fillId="2" borderId="8" xfId="0" applyFont="1" applyFill="1" applyBorder="1" applyAlignment="1" applyProtection="1">
      <alignment vertical="center"/>
    </xf>
    <xf numFmtId="0" fontId="5" fillId="3" borderId="43" xfId="0" applyFont="1" applyFill="1" applyBorder="1" applyProtection="1"/>
    <xf numFmtId="0" fontId="5" fillId="3" borderId="11" xfId="0" applyFont="1" applyFill="1" applyBorder="1" applyProtection="1"/>
    <xf numFmtId="0" fontId="5" fillId="3" borderId="44" xfId="0" applyFont="1" applyFill="1" applyBorder="1" applyProtection="1"/>
    <xf numFmtId="0" fontId="1" fillId="3" borderId="45" xfId="0" applyFont="1" applyFill="1" applyBorder="1" applyProtection="1"/>
    <xf numFmtId="0" fontId="1" fillId="3" borderId="3" xfId="0" applyFont="1" applyFill="1" applyBorder="1" applyProtection="1"/>
    <xf numFmtId="0" fontId="1" fillId="3" borderId="46" xfId="0" applyFont="1" applyFill="1" applyBorder="1" applyProtection="1"/>
    <xf numFmtId="0" fontId="2" fillId="0" borderId="26" xfId="0" applyFont="1" applyBorder="1" applyAlignment="1" applyProtection="1">
      <alignment horizontal="center"/>
    </xf>
    <xf numFmtId="0" fontId="2" fillId="0" borderId="27" xfId="0" applyFont="1" applyBorder="1" applyAlignment="1" applyProtection="1">
      <alignment horizontal="center"/>
    </xf>
    <xf numFmtId="0" fontId="1" fillId="0" borderId="0" xfId="0" applyFont="1" applyAlignment="1" applyProtection="1">
      <alignment wrapText="1"/>
    </xf>
    <xf numFmtId="0" fontId="1" fillId="0" borderId="6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63" xfId="0" applyFont="1" applyBorder="1" applyAlignment="1" applyProtection="1">
      <alignment horizontal="center" vertical="center"/>
    </xf>
    <xf numFmtId="0" fontId="3" fillId="0" borderId="0" xfId="0" applyFont="1" applyProtection="1"/>
    <xf numFmtId="0" fontId="21" fillId="0" borderId="0" xfId="0" applyFont="1" applyProtection="1"/>
    <xf numFmtId="0" fontId="21" fillId="0" borderId="0" xfId="0" applyFont="1" applyAlignment="1" applyProtection="1"/>
    <xf numFmtId="0" fontId="2" fillId="3" borderId="13" xfId="0" applyFont="1" applyFill="1" applyBorder="1" applyAlignment="1" applyProtection="1">
      <alignment horizontal="center"/>
      <protection locked="0"/>
    </xf>
    <xf numFmtId="165" fontId="18" fillId="0" borderId="34" xfId="3" applyNumberFormat="1" applyFont="1" applyFill="1" applyBorder="1" applyProtection="1">
      <protection locked="0"/>
    </xf>
    <xf numFmtId="14" fontId="15" fillId="0" borderId="1" xfId="3" applyNumberFormat="1" applyFont="1" applyBorder="1" applyAlignment="1" applyProtection="1">
      <alignment horizontal="center" vertical="center"/>
      <protection locked="0"/>
    </xf>
    <xf numFmtId="0" fontId="25" fillId="0" borderId="0" xfId="0" applyFont="1" applyAlignment="1" applyProtection="1">
      <alignment horizontal="left"/>
    </xf>
    <xf numFmtId="0" fontId="21" fillId="0" borderId="0" xfId="0"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1" fillId="0" borderId="0" xfId="0" applyFont="1" applyAlignment="1" applyProtection="1">
      <alignment horizontal="left"/>
    </xf>
    <xf numFmtId="0" fontId="2" fillId="4" borderId="0" xfId="0" applyFont="1" applyFill="1" applyAlignment="1" applyProtection="1">
      <alignment horizontal="left"/>
    </xf>
    <xf numFmtId="0" fontId="21" fillId="0" borderId="20" xfId="0" applyFont="1" applyBorder="1" applyAlignment="1" applyProtection="1">
      <alignment horizontal="center"/>
    </xf>
    <xf numFmtId="0" fontId="21" fillId="0" borderId="0" xfId="0" applyFont="1" applyBorder="1" applyAlignment="1" applyProtection="1">
      <alignment horizontal="center"/>
    </xf>
    <xf numFmtId="0" fontId="12" fillId="5" borderId="20" xfId="0" applyFont="1" applyFill="1" applyBorder="1" applyAlignment="1" applyProtection="1">
      <alignment horizontal="center"/>
    </xf>
    <xf numFmtId="0" fontId="12" fillId="5" borderId="0" xfId="0" applyFont="1" applyFill="1" applyBorder="1" applyAlignment="1" applyProtection="1">
      <alignment horizontal="center"/>
    </xf>
    <xf numFmtId="0" fontId="20" fillId="4" borderId="0" xfId="0" applyFont="1" applyFill="1" applyAlignment="1" applyProtection="1">
      <alignment horizontal="left"/>
    </xf>
    <xf numFmtId="0" fontId="20" fillId="4" borderId="0" xfId="0" applyFont="1" applyFill="1" applyBorder="1" applyAlignment="1" applyProtection="1">
      <alignment horizontal="left"/>
    </xf>
    <xf numFmtId="0" fontId="12" fillId="5" borderId="25" xfId="0" applyFont="1" applyFill="1" applyBorder="1" applyAlignment="1" applyProtection="1">
      <alignment horizontal="center"/>
    </xf>
    <xf numFmtId="0" fontId="12" fillId="5" borderId="26" xfId="0" applyFont="1" applyFill="1" applyBorder="1" applyAlignment="1" applyProtection="1">
      <alignment horizontal="center"/>
    </xf>
    <xf numFmtId="0" fontId="12" fillId="5" borderId="27" xfId="0" applyFont="1" applyFill="1" applyBorder="1" applyAlignment="1" applyProtection="1">
      <alignment horizontal="center"/>
    </xf>
    <xf numFmtId="0" fontId="2" fillId="0" borderId="25" xfId="0" applyFont="1" applyBorder="1" applyAlignment="1" applyProtection="1"/>
    <xf numFmtId="0" fontId="2" fillId="0" borderId="26" xfId="0" applyFont="1" applyBorder="1" applyAlignment="1" applyProtection="1"/>
    <xf numFmtId="0" fontId="2" fillId="0" borderId="25" xfId="0" applyFont="1" applyBorder="1" applyAlignment="1" applyProtection="1">
      <alignment horizontal="center"/>
    </xf>
    <xf numFmtId="0" fontId="2" fillId="0" borderId="26" xfId="0" applyFont="1" applyBorder="1" applyAlignment="1" applyProtection="1">
      <alignment horizontal="center"/>
    </xf>
    <xf numFmtId="0" fontId="2" fillId="0" borderId="25"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3" borderId="18" xfId="0" applyFont="1" applyFill="1" applyBorder="1" applyAlignment="1" applyProtection="1">
      <alignment horizontal="left"/>
    </xf>
    <xf numFmtId="0" fontId="2" fillId="3" borderId="19" xfId="0" applyFont="1" applyFill="1" applyBorder="1" applyAlignment="1" applyProtection="1">
      <alignment horizontal="left"/>
    </xf>
    <xf numFmtId="0" fontId="2" fillId="3" borderId="25" xfId="0" applyFont="1" applyFill="1" applyBorder="1" applyAlignment="1" applyProtection="1">
      <alignment horizontal="left"/>
    </xf>
    <xf numFmtId="0" fontId="2" fillId="3" borderId="27" xfId="0" applyFont="1" applyFill="1" applyBorder="1" applyAlignment="1" applyProtection="1">
      <alignment horizontal="left"/>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4" fontId="1" fillId="0" borderId="10" xfId="1" applyFont="1" applyBorder="1" applyAlignment="1" applyProtection="1">
      <alignment horizontal="center"/>
    </xf>
    <xf numFmtId="44" fontId="1" fillId="0" borderId="12" xfId="1" applyFont="1" applyBorder="1" applyAlignment="1" applyProtection="1">
      <alignment horizontal="center"/>
    </xf>
    <xf numFmtId="44" fontId="1" fillId="0" borderId="10" xfId="1" applyFont="1" applyBorder="1" applyAlignment="1" applyProtection="1">
      <alignment horizontal="center"/>
      <protection locked="0"/>
    </xf>
    <xf numFmtId="44" fontId="1" fillId="0" borderId="12" xfId="1" applyFont="1" applyBorder="1" applyAlignment="1" applyProtection="1">
      <alignment horizontal="center"/>
      <protection locked="0"/>
    </xf>
    <xf numFmtId="44" fontId="1" fillId="0" borderId="1" xfId="1" applyFont="1" applyBorder="1" applyAlignment="1" applyProtection="1">
      <alignment horizontal="center"/>
      <protection locked="0"/>
    </xf>
    <xf numFmtId="0" fontId="2" fillId="3" borderId="25" xfId="0" applyFont="1" applyFill="1" applyBorder="1" applyAlignment="1" applyProtection="1">
      <alignment horizontal="center"/>
    </xf>
    <xf numFmtId="0" fontId="2" fillId="3" borderId="26" xfId="0" applyFont="1" applyFill="1" applyBorder="1" applyAlignment="1" applyProtection="1">
      <alignment horizontal="center"/>
    </xf>
    <xf numFmtId="0" fontId="2" fillId="3" borderId="27" xfId="0" applyFont="1" applyFill="1" applyBorder="1" applyAlignment="1" applyProtection="1">
      <alignment horizontal="center"/>
    </xf>
    <xf numFmtId="0" fontId="8" fillId="2" borderId="8" xfId="0" applyFont="1" applyFill="1" applyBorder="1" applyAlignment="1" applyProtection="1">
      <alignment horizontal="center" vertical="center"/>
    </xf>
    <xf numFmtId="0" fontId="8" fillId="2" borderId="42" xfId="0" applyFont="1" applyFill="1" applyBorder="1" applyAlignment="1" applyProtection="1">
      <alignment horizontal="center" vertical="center"/>
    </xf>
    <xf numFmtId="0" fontId="1" fillId="0" borderId="45" xfId="0" applyFont="1" applyBorder="1" applyAlignment="1" applyProtection="1">
      <alignment horizontal="center"/>
    </xf>
    <xf numFmtId="0" fontId="1" fillId="0" borderId="3" xfId="0" applyFont="1" applyBorder="1" applyAlignment="1" applyProtection="1">
      <alignment horizontal="center"/>
    </xf>
    <xf numFmtId="0" fontId="1" fillId="0" borderId="46" xfId="0" applyFont="1" applyBorder="1" applyAlignment="1" applyProtection="1">
      <alignment horizontal="center"/>
    </xf>
    <xf numFmtId="0" fontId="6" fillId="3" borderId="25" xfId="0" applyFont="1" applyFill="1" applyBorder="1" applyAlignment="1" applyProtection="1">
      <alignment horizontal="center"/>
    </xf>
    <xf numFmtId="0" fontId="6" fillId="3" borderId="26" xfId="0" applyFont="1" applyFill="1" applyBorder="1" applyAlignment="1" applyProtection="1">
      <alignment horizontal="center"/>
    </xf>
    <xf numFmtId="0" fontId="6" fillId="3" borderId="27" xfId="0" applyFont="1" applyFill="1" applyBorder="1" applyAlignment="1" applyProtection="1">
      <alignment horizontal="center"/>
    </xf>
    <xf numFmtId="0" fontId="1" fillId="3" borderId="20" xfId="0" applyFont="1" applyFill="1" applyBorder="1" applyAlignment="1" applyProtection="1">
      <alignment horizontal="center" vertical="top"/>
    </xf>
    <xf numFmtId="0" fontId="1" fillId="3" borderId="0" xfId="0" applyFont="1" applyFill="1" applyBorder="1" applyAlignment="1" applyProtection="1">
      <alignment horizontal="center" vertical="top"/>
    </xf>
    <xf numFmtId="0" fontId="1" fillId="3" borderId="6" xfId="0" applyFont="1" applyFill="1" applyBorder="1" applyAlignment="1" applyProtection="1">
      <alignment horizontal="center" vertical="top"/>
    </xf>
    <xf numFmtId="0" fontId="1" fillId="3" borderId="22" xfId="0" applyFont="1" applyFill="1" applyBorder="1" applyAlignment="1" applyProtection="1">
      <alignment horizontal="center" vertical="top"/>
    </xf>
    <xf numFmtId="0" fontId="1" fillId="3" borderId="23" xfId="0" applyFont="1" applyFill="1" applyBorder="1" applyAlignment="1" applyProtection="1">
      <alignment horizontal="center" vertical="top"/>
    </xf>
    <xf numFmtId="0" fontId="1" fillId="3" borderId="39" xfId="0" applyFont="1" applyFill="1" applyBorder="1" applyAlignment="1" applyProtection="1">
      <alignment horizontal="center" vertical="top"/>
    </xf>
    <xf numFmtId="0" fontId="1" fillId="3" borderId="5" xfId="0" applyFont="1" applyFill="1" applyBorder="1" applyAlignment="1" applyProtection="1">
      <alignment horizontal="center" vertical="top"/>
    </xf>
    <xf numFmtId="0" fontId="1" fillId="3" borderId="38" xfId="0" applyFont="1" applyFill="1" applyBorder="1" applyAlignment="1" applyProtection="1">
      <alignment horizontal="center" vertical="top"/>
    </xf>
    <xf numFmtId="0" fontId="1" fillId="3" borderId="21" xfId="0" applyFont="1" applyFill="1" applyBorder="1" applyAlignment="1" applyProtection="1">
      <alignment horizontal="center" vertical="top"/>
    </xf>
    <xf numFmtId="0" fontId="1" fillId="3" borderId="24" xfId="0" applyFont="1" applyFill="1" applyBorder="1" applyAlignment="1" applyProtection="1">
      <alignment horizontal="center" vertical="top"/>
    </xf>
    <xf numFmtId="0" fontId="2" fillId="3" borderId="63" xfId="0" applyFont="1" applyFill="1" applyBorder="1" applyAlignment="1" applyProtection="1">
      <alignment horizontal="center"/>
    </xf>
    <xf numFmtId="0" fontId="2" fillId="3" borderId="64" xfId="0" applyFont="1" applyFill="1" applyBorder="1" applyAlignment="1" applyProtection="1">
      <alignment horizontal="center"/>
    </xf>
    <xf numFmtId="44" fontId="1" fillId="3" borderId="25" xfId="0" applyNumberFormat="1" applyFont="1" applyFill="1" applyBorder="1" applyAlignment="1" applyProtection="1">
      <alignment horizontal="center"/>
    </xf>
    <xf numFmtId="44" fontId="1" fillId="3" borderId="26" xfId="0" applyNumberFormat="1" applyFont="1" applyFill="1" applyBorder="1" applyAlignment="1" applyProtection="1">
      <alignment horizontal="center"/>
    </xf>
    <xf numFmtId="44" fontId="1" fillId="3" borderId="27" xfId="0" applyNumberFormat="1" applyFont="1" applyFill="1" applyBorder="1" applyAlignment="1" applyProtection="1">
      <alignment horizontal="center"/>
    </xf>
    <xf numFmtId="44" fontId="1" fillId="0" borderId="25" xfId="0" applyNumberFormat="1" applyFont="1" applyBorder="1" applyAlignment="1" applyProtection="1">
      <alignment horizontal="center"/>
    </xf>
    <xf numFmtId="44" fontId="1" fillId="0" borderId="26" xfId="0" applyNumberFormat="1" applyFont="1" applyBorder="1" applyAlignment="1" applyProtection="1">
      <alignment horizontal="center"/>
    </xf>
    <xf numFmtId="44" fontId="1" fillId="0" borderId="27" xfId="0" applyNumberFormat="1" applyFont="1" applyBorder="1" applyAlignment="1" applyProtection="1">
      <alignment horizontal="center"/>
    </xf>
    <xf numFmtId="0" fontId="2" fillId="3" borderId="10" xfId="0" applyFont="1" applyFill="1" applyBorder="1" applyAlignment="1" applyProtection="1">
      <alignment horizontal="center"/>
    </xf>
    <xf numFmtId="0" fontId="2" fillId="3" borderId="11" xfId="0" applyFont="1" applyFill="1" applyBorder="1" applyAlignment="1" applyProtection="1">
      <alignment horizontal="center"/>
    </xf>
    <xf numFmtId="0" fontId="1" fillId="0" borderId="7"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2" fillId="3" borderId="44" xfId="0" applyFont="1" applyFill="1" applyBorder="1" applyAlignment="1" applyProtection="1">
      <alignment horizontal="center"/>
    </xf>
    <xf numFmtId="0" fontId="1" fillId="0" borderId="44" xfId="0" applyFont="1" applyBorder="1" applyAlignment="1" applyProtection="1">
      <alignment horizontal="center"/>
      <protection locked="0"/>
    </xf>
    <xf numFmtId="0" fontId="1" fillId="0" borderId="28"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1" fillId="2" borderId="41"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 fillId="0" borderId="9" xfId="0" applyFont="1" applyBorder="1" applyAlignment="1" applyProtection="1">
      <alignment horizontal="center"/>
      <protection locked="0"/>
    </xf>
    <xf numFmtId="0" fontId="2" fillId="3" borderId="12" xfId="0" applyFont="1" applyFill="1" applyBorder="1" applyAlignment="1" applyProtection="1">
      <alignment horizontal="center"/>
    </xf>
    <xf numFmtId="0" fontId="2" fillId="3" borderId="15" xfId="0" applyFont="1" applyFill="1" applyBorder="1" applyAlignment="1" applyProtection="1">
      <alignment horizontal="center" wrapText="1"/>
    </xf>
    <xf numFmtId="0" fontId="2" fillId="3" borderId="16" xfId="0" applyFont="1" applyFill="1" applyBorder="1" applyAlignment="1" applyProtection="1">
      <alignment horizontal="center" wrapText="1"/>
    </xf>
    <xf numFmtId="44" fontId="1" fillId="0" borderId="15" xfId="1" applyFont="1" applyFill="1" applyBorder="1" applyAlignment="1" applyProtection="1">
      <alignment horizontal="center"/>
    </xf>
    <xf numFmtId="44" fontId="1" fillId="0" borderId="16" xfId="1" applyFont="1" applyFill="1" applyBorder="1" applyAlignment="1" applyProtection="1">
      <alignment horizontal="center"/>
    </xf>
    <xf numFmtId="0" fontId="1" fillId="3" borderId="15" xfId="1" applyNumberFormat="1" applyFont="1" applyFill="1" applyBorder="1" applyAlignment="1" applyProtection="1">
      <alignment horizontal="center" vertical="center"/>
    </xf>
    <xf numFmtId="0" fontId="1" fillId="3" borderId="16" xfId="1" applyNumberFormat="1" applyFont="1" applyFill="1" applyBorder="1" applyAlignment="1" applyProtection="1">
      <alignment horizontal="center" vertical="center"/>
    </xf>
    <xf numFmtId="44" fontId="1" fillId="0" borderId="50" xfId="1" applyFont="1" applyBorder="1" applyAlignment="1" applyProtection="1">
      <alignment horizontal="center"/>
      <protection locked="0"/>
    </xf>
    <xf numFmtId="44" fontId="1" fillId="0" borderId="60" xfId="1" applyFont="1" applyBorder="1" applyAlignment="1" applyProtection="1">
      <alignment horizontal="center"/>
      <protection locked="0"/>
    </xf>
    <xf numFmtId="44" fontId="1" fillId="0" borderId="52" xfId="1" applyFont="1" applyBorder="1" applyAlignment="1" applyProtection="1">
      <alignment horizontal="center"/>
      <protection locked="0"/>
    </xf>
    <xf numFmtId="44" fontId="1" fillId="0" borderId="61" xfId="1" applyFont="1" applyBorder="1" applyAlignment="1" applyProtection="1">
      <alignment horizontal="center"/>
      <protection locked="0"/>
    </xf>
    <xf numFmtId="44" fontId="1" fillId="0" borderId="15" xfId="1" applyFont="1" applyBorder="1" applyAlignment="1" applyProtection="1">
      <alignment horizontal="center"/>
    </xf>
    <xf numFmtId="44" fontId="1" fillId="0" borderId="14" xfId="1" applyFont="1" applyBorder="1" applyAlignment="1" applyProtection="1">
      <alignment horizontal="center"/>
      <protection locked="0"/>
    </xf>
    <xf numFmtId="44" fontId="1" fillId="0" borderId="31" xfId="1" applyFont="1" applyBorder="1" applyAlignment="1" applyProtection="1">
      <alignment horizontal="center"/>
    </xf>
    <xf numFmtId="44" fontId="1" fillId="0" borderId="33" xfId="1" applyFont="1" applyBorder="1" applyAlignment="1" applyProtection="1">
      <alignment horizontal="center"/>
    </xf>
    <xf numFmtId="44" fontId="1" fillId="0" borderId="31" xfId="1" applyFont="1" applyBorder="1" applyAlignment="1" applyProtection="1">
      <alignment horizontal="center"/>
      <protection locked="0"/>
    </xf>
    <xf numFmtId="44" fontId="1" fillId="0" borderId="33" xfId="1" applyFont="1" applyBorder="1" applyAlignment="1" applyProtection="1">
      <alignment horizontal="center"/>
      <protection locked="0"/>
    </xf>
    <xf numFmtId="44" fontId="1" fillId="4" borderId="50" xfId="1" applyFont="1" applyFill="1" applyBorder="1" applyAlignment="1" applyProtection="1">
      <alignment horizontal="center"/>
    </xf>
    <xf numFmtId="0" fontId="2" fillId="0" borderId="35"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3" borderId="47" xfId="0" applyFont="1" applyFill="1" applyBorder="1" applyAlignment="1" applyProtection="1">
      <alignment horizontal="center" wrapText="1"/>
    </xf>
    <xf numFmtId="0" fontId="2" fillId="4" borderId="49" xfId="0" applyFont="1" applyFill="1" applyBorder="1" applyAlignment="1" applyProtection="1">
      <alignment horizontal="center"/>
    </xf>
    <xf numFmtId="0" fontId="2" fillId="4" borderId="50" xfId="0" applyFont="1" applyFill="1" applyBorder="1" applyAlignment="1" applyProtection="1">
      <alignment horizontal="center"/>
    </xf>
    <xf numFmtId="44" fontId="1" fillId="4" borderId="60" xfId="1" applyFont="1" applyFill="1" applyBorder="1" applyAlignment="1" applyProtection="1">
      <alignment horizontal="center"/>
    </xf>
    <xf numFmtId="0" fontId="1" fillId="2" borderId="18" xfId="0" applyFont="1" applyFill="1" applyBorder="1" applyAlignment="1" applyProtection="1">
      <alignment horizontal="center"/>
    </xf>
    <xf numFmtId="0" fontId="1" fillId="2" borderId="17" xfId="0" applyFont="1" applyFill="1" applyBorder="1" applyAlignment="1" applyProtection="1">
      <alignment horizontal="center"/>
    </xf>
    <xf numFmtId="0" fontId="1" fillId="2" borderId="19" xfId="0" applyFont="1" applyFill="1" applyBorder="1" applyAlignment="1" applyProtection="1">
      <alignment horizontal="center"/>
    </xf>
    <xf numFmtId="0" fontId="1" fillId="2" borderId="20"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21"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0" xfId="0" applyFont="1" applyFill="1" applyBorder="1" applyAlignment="1" applyProtection="1">
      <alignment horizontal="center"/>
    </xf>
    <xf numFmtId="0" fontId="3" fillId="2" borderId="21" xfId="0" applyFont="1" applyFill="1" applyBorder="1" applyAlignment="1" applyProtection="1">
      <alignment horizontal="center"/>
    </xf>
    <xf numFmtId="0" fontId="3" fillId="2" borderId="41" xfId="0" applyFont="1" applyFill="1" applyBorder="1" applyAlignment="1" applyProtection="1">
      <alignment horizontal="center"/>
    </xf>
    <xf numFmtId="0" fontId="3" fillId="2" borderId="8" xfId="0" applyFont="1" applyFill="1" applyBorder="1" applyAlignment="1" applyProtection="1">
      <alignment horizontal="center"/>
    </xf>
    <xf numFmtId="0" fontId="3" fillId="2" borderId="42" xfId="0" applyFont="1" applyFill="1" applyBorder="1" applyAlignment="1" applyProtection="1">
      <alignment horizontal="center"/>
    </xf>
    <xf numFmtId="0" fontId="2" fillId="0" borderId="35"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56" xfId="0" applyFont="1" applyBorder="1" applyAlignment="1" applyProtection="1">
      <alignment horizontal="center"/>
    </xf>
    <xf numFmtId="0" fontId="2" fillId="0" borderId="32" xfId="0" applyFont="1" applyBorder="1" applyAlignment="1" applyProtection="1">
      <alignment horizontal="center"/>
    </xf>
    <xf numFmtId="0" fontId="2" fillId="0" borderId="55" xfId="0" applyFont="1" applyBorder="1" applyAlignment="1" applyProtection="1">
      <alignment horizontal="center"/>
    </xf>
    <xf numFmtId="0" fontId="2" fillId="3" borderId="2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45" xfId="0" applyFont="1" applyFill="1" applyBorder="1" applyAlignment="1" applyProtection="1">
      <alignment horizontal="center" wrapText="1"/>
    </xf>
    <xf numFmtId="0" fontId="2" fillId="3" borderId="3" xfId="0" applyFont="1" applyFill="1" applyBorder="1" applyAlignment="1" applyProtection="1">
      <alignment horizontal="center" wrapText="1"/>
    </xf>
    <xf numFmtId="0" fontId="2" fillId="3" borderId="4" xfId="0" applyFont="1" applyFill="1" applyBorder="1" applyAlignment="1" applyProtection="1">
      <alignment horizontal="center" wrapText="1"/>
    </xf>
    <xf numFmtId="0" fontId="2" fillId="3" borderId="41" xfId="0" applyFont="1" applyFill="1" applyBorder="1" applyAlignment="1" applyProtection="1">
      <alignment horizontal="center" wrapText="1"/>
    </xf>
    <xf numFmtId="0" fontId="2" fillId="3" borderId="8" xfId="0" applyFont="1" applyFill="1" applyBorder="1" applyAlignment="1" applyProtection="1">
      <alignment horizontal="center" wrapText="1"/>
    </xf>
    <xf numFmtId="0" fontId="2" fillId="3" borderId="9" xfId="0" applyFont="1" applyFill="1" applyBorder="1" applyAlignment="1" applyProtection="1">
      <alignment horizontal="center" wrapText="1"/>
    </xf>
    <xf numFmtId="0" fontId="2" fillId="0" borderId="51"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3" borderId="47" xfId="0" applyFont="1" applyFill="1" applyBorder="1" applyAlignment="1" applyProtection="1">
      <alignment horizontal="center"/>
    </xf>
    <xf numFmtId="0" fontId="2" fillId="3" borderId="15" xfId="0" applyFont="1" applyFill="1" applyBorder="1" applyAlignment="1" applyProtection="1">
      <alignment horizontal="center"/>
    </xf>
    <xf numFmtId="0" fontId="1" fillId="2" borderId="2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21" xfId="0" applyFont="1" applyFill="1" applyBorder="1" applyAlignment="1" applyProtection="1">
      <alignment horizontal="left"/>
    </xf>
    <xf numFmtId="0" fontId="2" fillId="3" borderId="18" xfId="0" applyFont="1" applyFill="1" applyBorder="1" applyAlignment="1" applyProtection="1">
      <alignment horizontal="center"/>
    </xf>
    <xf numFmtId="0" fontId="2" fillId="3" borderId="17" xfId="0" applyFont="1" applyFill="1" applyBorder="1" applyAlignment="1" applyProtection="1">
      <alignment horizontal="center"/>
    </xf>
    <xf numFmtId="0" fontId="16" fillId="0" borderId="0" xfId="2" applyFont="1" applyAlignment="1">
      <alignment horizontal="center"/>
    </xf>
    <xf numFmtId="43" fontId="18" fillId="0" borderId="29" xfId="3" applyFont="1" applyFill="1" applyBorder="1" applyAlignment="1" applyProtection="1">
      <alignment horizontal="left"/>
      <protection locked="0"/>
    </xf>
    <xf numFmtId="0" fontId="5" fillId="0" borderId="22" xfId="3" quotePrefix="1" applyNumberFormat="1" applyFont="1" applyBorder="1" applyAlignment="1">
      <alignment horizontal="left" wrapText="1"/>
    </xf>
    <xf numFmtId="0" fontId="5" fillId="0" borderId="23" xfId="3" quotePrefix="1" applyNumberFormat="1" applyFont="1" applyBorder="1" applyAlignment="1">
      <alignment horizontal="left" wrapText="1"/>
    </xf>
    <xf numFmtId="0" fontId="5" fillId="0" borderId="24" xfId="3" quotePrefix="1" applyNumberFormat="1" applyFont="1" applyBorder="1" applyAlignment="1">
      <alignment horizontal="left" wrapText="1"/>
    </xf>
    <xf numFmtId="0" fontId="12" fillId="5" borderId="25" xfId="0" applyFont="1" applyFill="1" applyBorder="1" applyAlignment="1">
      <alignment horizontal="center"/>
    </xf>
    <xf numFmtId="0" fontId="12" fillId="5" borderId="26" xfId="0" applyFont="1" applyFill="1" applyBorder="1" applyAlignment="1">
      <alignment horizontal="center"/>
    </xf>
    <xf numFmtId="0" fontId="19" fillId="0" borderId="20" xfId="2" applyFont="1" applyBorder="1" applyAlignment="1">
      <alignment horizontal="center"/>
    </xf>
    <xf numFmtId="0" fontId="19" fillId="0" borderId="0" xfId="2" applyFont="1" applyBorder="1" applyAlignment="1">
      <alignment horizontal="center"/>
    </xf>
    <xf numFmtId="0" fontId="19" fillId="0" borderId="21" xfId="2" applyFont="1" applyBorder="1" applyAlignment="1">
      <alignment horizontal="center"/>
    </xf>
    <xf numFmtId="43" fontId="15" fillId="0" borderId="20" xfId="3" applyFont="1" applyBorder="1" applyAlignment="1">
      <alignment horizontal="center"/>
    </xf>
    <xf numFmtId="43" fontId="15" fillId="0" borderId="0" xfId="3" applyFont="1" applyBorder="1" applyAlignment="1">
      <alignment horizontal="center"/>
    </xf>
    <xf numFmtId="43" fontId="15" fillId="0" borderId="21" xfId="3" applyFont="1" applyBorder="1" applyAlignment="1">
      <alignment horizontal="center"/>
    </xf>
    <xf numFmtId="43" fontId="15" fillId="0" borderId="18" xfId="3" applyFont="1" applyBorder="1" applyAlignment="1">
      <alignment horizontal="center"/>
    </xf>
    <xf numFmtId="43" fontId="15" fillId="0" borderId="17" xfId="3" applyFont="1" applyBorder="1" applyAlignment="1">
      <alignment horizontal="center"/>
    </xf>
    <xf numFmtId="43" fontId="15" fillId="0" borderId="19" xfId="3" applyFont="1" applyBorder="1" applyAlignment="1">
      <alignment horizontal="center"/>
    </xf>
  </cellXfs>
  <cellStyles count="4">
    <cellStyle name="Comma 2" xfId="3" xr:uid="{00000000-0005-0000-0000-000000000000}"/>
    <cellStyle name="Currency" xfId="1" builtinId="4"/>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114303</xdr:colOff>
      <xdr:row>1</xdr:row>
      <xdr:rowOff>38100</xdr:rowOff>
    </xdr:from>
    <xdr:to>
      <xdr:col>14</xdr:col>
      <xdr:colOff>190500</xdr:colOff>
      <xdr:row>5</xdr:row>
      <xdr:rowOff>2512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14578" y="38100"/>
          <a:ext cx="2590797" cy="73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70</xdr:row>
      <xdr:rowOff>57150</xdr:rowOff>
    </xdr:from>
    <xdr:to>
      <xdr:col>18</xdr:col>
      <xdr:colOff>209550</xdr:colOff>
      <xdr:row>76</xdr:row>
      <xdr:rowOff>104775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14859000" y="15306675"/>
          <a:ext cx="0" cy="10191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xdr:col>
      <xdr:colOff>342901</xdr:colOff>
      <xdr:row>1</xdr:row>
      <xdr:rowOff>66675</xdr:rowOff>
    </xdr:from>
    <xdr:to>
      <xdr:col>6</xdr:col>
      <xdr:colOff>580466</xdr:colOff>
      <xdr:row>1</xdr:row>
      <xdr:rowOff>807339</xdr:rowOff>
    </xdr:to>
    <xdr:pic>
      <xdr:nvPicPr>
        <xdr:cNvPr id="3" name="Picture 2" descr="Trinity_Logo_2009.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19626" y="314325"/>
          <a:ext cx="2866465" cy="74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38"/>
  <sheetViews>
    <sheetView zoomScaleNormal="100" workbookViewId="0">
      <pane ySplit="3" topLeftCell="A10" activePane="bottomLeft" state="frozen"/>
      <selection activeCell="B28" sqref="B28"/>
      <selection pane="bottomLeft" activeCell="A39" sqref="A39"/>
    </sheetView>
  </sheetViews>
  <sheetFormatPr defaultRowHeight="15" x14ac:dyDescent="0.25"/>
  <cols>
    <col min="1" max="1" width="11.28515625" style="79" bestFit="1" customWidth="1"/>
    <col min="2" max="16384" width="9.140625" style="79"/>
  </cols>
  <sheetData>
    <row r="1" spans="1:20" s="94" customFormat="1" ht="18.75" x14ac:dyDescent="0.3">
      <c r="A1" s="108" t="s">
        <v>73</v>
      </c>
      <c r="B1" s="109"/>
      <c r="C1" s="109"/>
      <c r="D1" s="109"/>
      <c r="E1" s="109"/>
      <c r="F1" s="109"/>
      <c r="G1" s="109"/>
      <c r="H1" s="109"/>
      <c r="I1" s="109"/>
      <c r="J1" s="109"/>
      <c r="K1" s="109"/>
      <c r="L1" s="109"/>
      <c r="M1" s="109"/>
      <c r="N1" s="109"/>
      <c r="O1" s="109"/>
      <c r="P1" s="109"/>
      <c r="Q1" s="109"/>
      <c r="R1" s="109"/>
      <c r="S1" s="109"/>
      <c r="T1" s="109"/>
    </row>
    <row r="2" spans="1:20" ht="15.75" x14ac:dyDescent="0.25">
      <c r="A2" s="106" t="s">
        <v>74</v>
      </c>
      <c r="B2" s="107"/>
      <c r="C2" s="107"/>
      <c r="D2" s="107"/>
      <c r="E2" s="107"/>
      <c r="F2" s="107"/>
      <c r="G2" s="107"/>
      <c r="H2" s="107"/>
      <c r="I2" s="107"/>
      <c r="J2" s="107"/>
      <c r="K2" s="107"/>
      <c r="L2" s="107"/>
      <c r="M2" s="107"/>
      <c r="N2" s="107"/>
      <c r="O2" s="107"/>
      <c r="P2" s="107"/>
      <c r="Q2" s="107"/>
      <c r="R2" s="107"/>
      <c r="S2" s="107"/>
      <c r="T2" s="107"/>
    </row>
    <row r="3" spans="1:20" ht="15.75" x14ac:dyDescent="0.25">
      <c r="A3" s="106" t="s">
        <v>76</v>
      </c>
      <c r="B3" s="107"/>
      <c r="C3" s="107"/>
      <c r="D3" s="107"/>
      <c r="E3" s="107"/>
      <c r="F3" s="107"/>
      <c r="G3" s="107"/>
      <c r="H3" s="107"/>
      <c r="I3" s="107"/>
      <c r="J3" s="107"/>
      <c r="K3" s="107"/>
      <c r="L3" s="107"/>
      <c r="M3" s="107"/>
      <c r="N3" s="107"/>
      <c r="O3" s="107"/>
      <c r="P3" s="107"/>
      <c r="Q3" s="107"/>
      <c r="R3" s="107"/>
      <c r="S3" s="107"/>
      <c r="T3" s="107"/>
    </row>
    <row r="4" spans="1:20" s="95" customFormat="1" ht="15.75" x14ac:dyDescent="0.25">
      <c r="A4" s="111" t="s">
        <v>72</v>
      </c>
      <c r="B4" s="111"/>
      <c r="C4" s="111"/>
      <c r="D4" s="111"/>
      <c r="E4" s="111"/>
      <c r="F4" s="111"/>
      <c r="G4" s="111"/>
      <c r="H4" s="111"/>
      <c r="I4" s="111"/>
      <c r="J4" s="111"/>
      <c r="K4" s="111"/>
      <c r="L4" s="111"/>
      <c r="M4" s="111"/>
      <c r="N4" s="111"/>
      <c r="O4" s="111"/>
      <c r="P4" s="111"/>
      <c r="Q4" s="111"/>
      <c r="R4" s="111"/>
      <c r="S4" s="111"/>
      <c r="T4" s="111"/>
    </row>
    <row r="5" spans="1:20" s="95" customFormat="1" ht="15" customHeight="1" x14ac:dyDescent="0.25">
      <c r="A5" s="101" t="s">
        <v>284</v>
      </c>
      <c r="B5" s="101"/>
      <c r="C5" s="101"/>
      <c r="D5" s="101"/>
      <c r="E5" s="101"/>
      <c r="F5" s="101"/>
      <c r="G5" s="101"/>
      <c r="H5" s="101"/>
      <c r="I5" s="101"/>
      <c r="J5" s="101"/>
      <c r="K5" s="101"/>
      <c r="L5" s="101"/>
      <c r="M5" s="101"/>
      <c r="N5" s="101"/>
      <c r="O5" s="101"/>
      <c r="P5" s="101"/>
      <c r="Q5" s="101"/>
      <c r="R5" s="101"/>
      <c r="S5" s="101"/>
      <c r="T5" s="101"/>
    </row>
    <row r="6" spans="1:20" s="95" customFormat="1" ht="15.75" x14ac:dyDescent="0.25">
      <c r="A6" s="101"/>
      <c r="B6" s="101"/>
      <c r="C6" s="101"/>
      <c r="D6" s="101"/>
      <c r="E6" s="101"/>
      <c r="F6" s="101"/>
      <c r="G6" s="101"/>
      <c r="H6" s="101"/>
      <c r="I6" s="101"/>
      <c r="J6" s="101"/>
      <c r="K6" s="101"/>
      <c r="L6" s="101"/>
      <c r="M6" s="101"/>
      <c r="N6" s="101"/>
      <c r="O6" s="101"/>
      <c r="P6" s="101"/>
      <c r="Q6" s="101"/>
      <c r="R6" s="101"/>
      <c r="S6" s="101"/>
      <c r="T6" s="101"/>
    </row>
    <row r="7" spans="1:20" s="95" customFormat="1" ht="15.75" x14ac:dyDescent="0.25">
      <c r="A7" s="101"/>
      <c r="B7" s="101"/>
      <c r="C7" s="101"/>
      <c r="D7" s="101"/>
      <c r="E7" s="101"/>
      <c r="F7" s="101"/>
      <c r="G7" s="101"/>
      <c r="H7" s="101"/>
      <c r="I7" s="101"/>
      <c r="J7" s="101"/>
      <c r="K7" s="101"/>
      <c r="L7" s="101"/>
      <c r="M7" s="101"/>
      <c r="N7" s="101"/>
      <c r="O7" s="101"/>
      <c r="P7" s="101"/>
      <c r="Q7" s="101"/>
      <c r="R7" s="101"/>
      <c r="S7" s="101"/>
      <c r="T7" s="101"/>
    </row>
    <row r="8" spans="1:20" s="95" customFormat="1" ht="15.75" x14ac:dyDescent="0.25">
      <c r="A8" s="101"/>
      <c r="B8" s="101"/>
      <c r="C8" s="101"/>
      <c r="D8" s="101"/>
      <c r="E8" s="101"/>
      <c r="F8" s="101"/>
      <c r="G8" s="101"/>
      <c r="H8" s="101"/>
      <c r="I8" s="101"/>
      <c r="J8" s="101"/>
      <c r="K8" s="101"/>
      <c r="L8" s="101"/>
      <c r="M8" s="101"/>
      <c r="N8" s="101"/>
      <c r="O8" s="101"/>
      <c r="P8" s="101"/>
      <c r="Q8" s="101"/>
      <c r="R8" s="101"/>
      <c r="S8" s="101"/>
      <c r="T8" s="101"/>
    </row>
    <row r="9" spans="1:20" s="95" customFormat="1" ht="15.75" x14ac:dyDescent="0.25">
      <c r="A9" s="101"/>
      <c r="B9" s="101"/>
      <c r="C9" s="101"/>
      <c r="D9" s="101"/>
      <c r="E9" s="101"/>
      <c r="F9" s="101"/>
      <c r="G9" s="101"/>
      <c r="H9" s="101"/>
      <c r="I9" s="101"/>
      <c r="J9" s="101"/>
      <c r="K9" s="101"/>
      <c r="L9" s="101"/>
      <c r="M9" s="101"/>
      <c r="N9" s="101"/>
      <c r="O9" s="101"/>
      <c r="P9" s="101"/>
      <c r="Q9" s="101"/>
      <c r="R9" s="101"/>
      <c r="S9" s="101"/>
      <c r="T9" s="101"/>
    </row>
    <row r="10" spans="1:20" s="95" customFormat="1" ht="15.75" x14ac:dyDescent="0.25">
      <c r="A10" s="110" t="s">
        <v>75</v>
      </c>
      <c r="B10" s="110"/>
      <c r="C10" s="110"/>
      <c r="D10" s="110"/>
      <c r="E10" s="110"/>
      <c r="F10" s="110"/>
      <c r="G10" s="110"/>
      <c r="H10" s="110"/>
      <c r="I10" s="110"/>
      <c r="J10" s="110"/>
      <c r="K10" s="110"/>
      <c r="L10" s="110"/>
      <c r="M10" s="110"/>
      <c r="N10" s="110"/>
      <c r="O10" s="110"/>
      <c r="P10" s="110"/>
      <c r="Q10" s="110"/>
      <c r="R10" s="110"/>
      <c r="S10" s="110"/>
      <c r="T10" s="110"/>
    </row>
    <row r="11" spans="1:20" s="95" customFormat="1" ht="15.75" customHeight="1" x14ac:dyDescent="0.25">
      <c r="A11" s="101" t="s">
        <v>235</v>
      </c>
      <c r="B11" s="101"/>
      <c r="C11" s="101"/>
      <c r="D11" s="101"/>
      <c r="E11" s="101"/>
      <c r="F11" s="101"/>
      <c r="G11" s="101"/>
      <c r="H11" s="101"/>
      <c r="I11" s="101"/>
      <c r="J11" s="101"/>
      <c r="K11" s="101"/>
      <c r="L11" s="101"/>
      <c r="M11" s="101"/>
      <c r="N11" s="101"/>
      <c r="O11" s="101"/>
      <c r="P11" s="101"/>
      <c r="Q11" s="101"/>
      <c r="R11" s="101"/>
      <c r="S11" s="101"/>
      <c r="T11" s="101"/>
    </row>
    <row r="12" spans="1:20" s="95" customFormat="1" ht="15.75" x14ac:dyDescent="0.25">
      <c r="A12" s="101"/>
      <c r="B12" s="101"/>
      <c r="C12" s="101"/>
      <c r="D12" s="101"/>
      <c r="E12" s="101"/>
      <c r="F12" s="101"/>
      <c r="G12" s="101"/>
      <c r="H12" s="101"/>
      <c r="I12" s="101"/>
      <c r="J12" s="101"/>
      <c r="K12" s="101"/>
      <c r="L12" s="101"/>
      <c r="M12" s="101"/>
      <c r="N12" s="101"/>
      <c r="O12" s="101"/>
      <c r="P12" s="101"/>
      <c r="Q12" s="101"/>
      <c r="R12" s="101"/>
      <c r="S12" s="101"/>
      <c r="T12" s="101"/>
    </row>
    <row r="13" spans="1:20" s="95" customFormat="1" ht="15.75" x14ac:dyDescent="0.25">
      <c r="A13" s="101"/>
      <c r="B13" s="101"/>
      <c r="C13" s="101"/>
      <c r="D13" s="101"/>
      <c r="E13" s="101"/>
      <c r="F13" s="101"/>
      <c r="G13" s="101"/>
      <c r="H13" s="101"/>
      <c r="I13" s="101"/>
      <c r="J13" s="101"/>
      <c r="K13" s="101"/>
      <c r="L13" s="101"/>
      <c r="M13" s="101"/>
      <c r="N13" s="101"/>
      <c r="O13" s="101"/>
      <c r="P13" s="101"/>
      <c r="Q13" s="101"/>
      <c r="R13" s="101"/>
      <c r="S13" s="101"/>
      <c r="T13" s="101"/>
    </row>
    <row r="14" spans="1:20" x14ac:dyDescent="0.25">
      <c r="A14" s="105" t="s">
        <v>86</v>
      </c>
      <c r="B14" s="105"/>
      <c r="C14" s="105"/>
      <c r="D14" s="105"/>
      <c r="E14" s="105"/>
      <c r="F14" s="105"/>
      <c r="G14" s="105"/>
      <c r="H14" s="105"/>
      <c r="I14" s="105"/>
      <c r="J14" s="105"/>
      <c r="K14" s="105"/>
      <c r="L14" s="105"/>
      <c r="M14" s="105"/>
      <c r="N14" s="105"/>
      <c r="O14" s="105"/>
      <c r="P14" s="105"/>
      <c r="Q14" s="105"/>
      <c r="R14" s="105"/>
      <c r="S14" s="105"/>
      <c r="T14" s="105"/>
    </row>
    <row r="15" spans="1:20" ht="15.75" x14ac:dyDescent="0.25">
      <c r="A15" s="95" t="s">
        <v>77</v>
      </c>
      <c r="B15" s="95" t="s">
        <v>78</v>
      </c>
      <c r="C15" s="95"/>
      <c r="D15" s="95"/>
      <c r="E15" s="95"/>
      <c r="F15" s="95"/>
      <c r="G15" s="95"/>
      <c r="H15" s="95"/>
      <c r="I15" s="95"/>
      <c r="J15" s="95"/>
      <c r="K15" s="95"/>
      <c r="L15" s="95"/>
      <c r="M15" s="95"/>
      <c r="N15" s="95"/>
      <c r="O15" s="95"/>
      <c r="P15" s="95"/>
      <c r="Q15" s="95"/>
      <c r="R15" s="95"/>
      <c r="S15" s="95"/>
    </row>
    <row r="16" spans="1:20" ht="15.75" x14ac:dyDescent="0.25">
      <c r="A16" s="95" t="s">
        <v>79</v>
      </c>
      <c r="B16" s="95" t="s">
        <v>80</v>
      </c>
      <c r="C16" s="95"/>
      <c r="D16" s="95"/>
      <c r="E16" s="95"/>
      <c r="F16" s="95"/>
      <c r="G16" s="95"/>
      <c r="H16" s="95"/>
      <c r="I16" s="95"/>
      <c r="J16" s="95"/>
      <c r="K16" s="95"/>
      <c r="L16" s="95"/>
      <c r="M16" s="95"/>
      <c r="N16" s="95"/>
      <c r="O16" s="95"/>
      <c r="P16" s="95"/>
      <c r="Q16" s="95"/>
      <c r="R16" s="95"/>
      <c r="S16" s="95"/>
    </row>
    <row r="17" spans="1:20" ht="15.75" x14ac:dyDescent="0.25">
      <c r="A17" s="95" t="s">
        <v>81</v>
      </c>
      <c r="B17" s="95" t="s">
        <v>82</v>
      </c>
      <c r="C17" s="95"/>
      <c r="D17" s="95"/>
      <c r="E17" s="95"/>
      <c r="F17" s="95"/>
      <c r="G17" s="95"/>
      <c r="H17" s="95"/>
      <c r="I17" s="95"/>
      <c r="J17" s="95"/>
      <c r="K17" s="95"/>
      <c r="L17" s="95"/>
      <c r="M17" s="95"/>
      <c r="N17" s="95"/>
      <c r="O17" s="95"/>
      <c r="P17" s="95"/>
      <c r="Q17" s="95"/>
      <c r="R17" s="95"/>
      <c r="S17" s="95"/>
    </row>
    <row r="18" spans="1:20" ht="15.75" x14ac:dyDescent="0.25">
      <c r="A18" s="95" t="s">
        <v>83</v>
      </c>
      <c r="B18" s="95" t="s">
        <v>285</v>
      </c>
      <c r="C18" s="95"/>
      <c r="D18" s="95"/>
      <c r="E18" s="95"/>
      <c r="F18" s="95"/>
      <c r="G18" s="95"/>
      <c r="H18" s="95"/>
      <c r="I18" s="95"/>
      <c r="J18" s="95"/>
      <c r="K18" s="95"/>
      <c r="L18" s="95"/>
      <c r="M18" s="95"/>
      <c r="N18" s="95"/>
      <c r="O18" s="95"/>
      <c r="P18" s="95"/>
      <c r="Q18" s="95"/>
      <c r="R18" s="95"/>
      <c r="S18" s="95"/>
    </row>
    <row r="19" spans="1:20" ht="15.75" x14ac:dyDescent="0.25">
      <c r="A19" s="95" t="s">
        <v>84</v>
      </c>
      <c r="B19" s="95" t="s">
        <v>85</v>
      </c>
      <c r="C19" s="95"/>
      <c r="D19" s="95"/>
      <c r="E19" s="95"/>
      <c r="F19" s="95"/>
      <c r="G19" s="95"/>
      <c r="H19" s="95"/>
      <c r="I19" s="95"/>
      <c r="J19" s="95"/>
      <c r="K19" s="95"/>
      <c r="L19" s="95"/>
      <c r="M19" s="95"/>
      <c r="N19" s="95"/>
      <c r="O19" s="95"/>
      <c r="P19" s="95"/>
      <c r="Q19" s="95"/>
      <c r="R19" s="95"/>
      <c r="S19" s="95"/>
    </row>
    <row r="20" spans="1:20" ht="15" customHeight="1" x14ac:dyDescent="0.25">
      <c r="A20" s="104" t="s">
        <v>87</v>
      </c>
      <c r="B20" s="101" t="s">
        <v>90</v>
      </c>
      <c r="C20" s="101"/>
      <c r="D20" s="101"/>
      <c r="E20" s="101"/>
      <c r="F20" s="101"/>
      <c r="G20" s="101"/>
      <c r="H20" s="101"/>
      <c r="I20" s="101"/>
      <c r="J20" s="101"/>
      <c r="K20" s="101"/>
      <c r="L20" s="101"/>
      <c r="M20" s="101"/>
      <c r="N20" s="101"/>
      <c r="O20" s="101"/>
      <c r="P20" s="101"/>
      <c r="Q20" s="101"/>
      <c r="R20" s="101"/>
      <c r="S20" s="101"/>
      <c r="T20" s="101"/>
    </row>
    <row r="21" spans="1:20" ht="15" customHeight="1" x14ac:dyDescent="0.25">
      <c r="A21" s="104"/>
      <c r="B21" s="101"/>
      <c r="C21" s="101"/>
      <c r="D21" s="101"/>
      <c r="E21" s="101"/>
      <c r="F21" s="101"/>
      <c r="G21" s="101"/>
      <c r="H21" s="101"/>
      <c r="I21" s="101"/>
      <c r="J21" s="101"/>
      <c r="K21" s="101"/>
      <c r="L21" s="101"/>
      <c r="M21" s="101"/>
      <c r="N21" s="101"/>
      <c r="O21" s="101"/>
      <c r="P21" s="101"/>
      <c r="Q21" s="101"/>
      <c r="R21" s="101"/>
      <c r="S21" s="101"/>
      <c r="T21" s="101"/>
    </row>
    <row r="22" spans="1:20" ht="15" customHeight="1" x14ac:dyDescent="0.25">
      <c r="A22" s="96" t="s">
        <v>88</v>
      </c>
      <c r="B22" s="101" t="s">
        <v>91</v>
      </c>
      <c r="C22" s="101"/>
      <c r="D22" s="101"/>
      <c r="E22" s="101"/>
      <c r="F22" s="101"/>
      <c r="G22" s="101"/>
      <c r="H22" s="101"/>
      <c r="I22" s="101"/>
      <c r="J22" s="101"/>
      <c r="K22" s="101"/>
      <c r="L22" s="101"/>
      <c r="M22" s="101"/>
      <c r="N22" s="101"/>
      <c r="O22" s="101"/>
      <c r="P22" s="101"/>
      <c r="Q22" s="101"/>
      <c r="R22" s="101"/>
      <c r="S22" s="101"/>
    </row>
    <row r="23" spans="1:20" ht="15" customHeight="1" x14ac:dyDescent="0.25">
      <c r="A23" s="104" t="s">
        <v>89</v>
      </c>
      <c r="B23" s="101" t="s">
        <v>92</v>
      </c>
      <c r="C23" s="101"/>
      <c r="D23" s="101"/>
      <c r="E23" s="101"/>
      <c r="F23" s="101"/>
      <c r="G23" s="101"/>
      <c r="H23" s="101"/>
      <c r="I23" s="101"/>
      <c r="J23" s="101"/>
      <c r="K23" s="101"/>
      <c r="L23" s="101"/>
      <c r="M23" s="101"/>
      <c r="N23" s="101"/>
      <c r="O23" s="101"/>
      <c r="P23" s="101"/>
      <c r="Q23" s="101"/>
      <c r="R23" s="101"/>
      <c r="S23" s="101"/>
      <c r="T23" s="101"/>
    </row>
    <row r="24" spans="1:20" ht="15" customHeight="1" x14ac:dyDescent="0.25">
      <c r="A24" s="104"/>
      <c r="B24" s="101"/>
      <c r="C24" s="101"/>
      <c r="D24" s="101"/>
      <c r="E24" s="101"/>
      <c r="F24" s="101"/>
      <c r="G24" s="101"/>
      <c r="H24" s="101"/>
      <c r="I24" s="101"/>
      <c r="J24" s="101"/>
      <c r="K24" s="101"/>
      <c r="L24" s="101"/>
      <c r="M24" s="101"/>
      <c r="N24" s="101"/>
      <c r="O24" s="101"/>
      <c r="P24" s="101"/>
      <c r="Q24" s="101"/>
      <c r="R24" s="101"/>
      <c r="S24" s="101"/>
      <c r="T24" s="101"/>
    </row>
    <row r="25" spans="1:20" ht="15.75" x14ac:dyDescent="0.25">
      <c r="A25" s="95" t="s">
        <v>93</v>
      </c>
      <c r="B25" s="95" t="s">
        <v>94</v>
      </c>
      <c r="C25" s="95"/>
      <c r="D25" s="95"/>
      <c r="E25" s="95"/>
      <c r="F25" s="95"/>
      <c r="G25" s="95"/>
      <c r="H25" s="95"/>
      <c r="I25" s="95"/>
      <c r="J25" s="95"/>
      <c r="K25" s="95"/>
      <c r="L25" s="95"/>
      <c r="M25" s="95"/>
      <c r="N25" s="95"/>
      <c r="O25" s="95"/>
      <c r="P25" s="95"/>
      <c r="Q25" s="95"/>
      <c r="R25" s="95"/>
      <c r="S25" s="95"/>
    </row>
    <row r="26" spans="1:20" ht="15.75" x14ac:dyDescent="0.25">
      <c r="A26" s="95" t="s">
        <v>95</v>
      </c>
      <c r="B26" s="95" t="s">
        <v>97</v>
      </c>
      <c r="C26" s="95"/>
      <c r="D26" s="95"/>
      <c r="E26" s="95"/>
      <c r="F26" s="95"/>
      <c r="G26" s="95"/>
      <c r="H26" s="95"/>
      <c r="I26" s="95"/>
      <c r="J26" s="95"/>
      <c r="K26" s="95"/>
      <c r="L26" s="95"/>
      <c r="M26" s="95"/>
      <c r="N26" s="95"/>
      <c r="O26" s="95"/>
      <c r="P26" s="95"/>
      <c r="Q26" s="95"/>
      <c r="R26" s="95"/>
      <c r="S26" s="95"/>
    </row>
    <row r="27" spans="1:20" ht="15.75" x14ac:dyDescent="0.25">
      <c r="A27" s="95" t="s">
        <v>96</v>
      </c>
      <c r="B27" s="95" t="s">
        <v>98</v>
      </c>
      <c r="C27" s="95"/>
      <c r="D27" s="95"/>
      <c r="E27" s="95"/>
      <c r="F27" s="95"/>
      <c r="G27" s="95"/>
      <c r="H27" s="95"/>
      <c r="I27" s="95"/>
      <c r="J27" s="95"/>
      <c r="K27" s="95"/>
      <c r="L27" s="95"/>
      <c r="M27" s="95"/>
      <c r="N27" s="95"/>
      <c r="O27" s="95"/>
      <c r="P27" s="95"/>
      <c r="Q27" s="95"/>
      <c r="R27" s="95"/>
      <c r="S27" s="95"/>
    </row>
    <row r="28" spans="1:20" x14ac:dyDescent="0.25">
      <c r="A28" s="105" t="s">
        <v>99</v>
      </c>
      <c r="B28" s="105"/>
      <c r="C28" s="105"/>
      <c r="D28" s="105"/>
      <c r="E28" s="105"/>
      <c r="F28" s="105"/>
      <c r="G28" s="105"/>
      <c r="H28" s="105"/>
      <c r="I28" s="105"/>
      <c r="J28" s="105"/>
      <c r="K28" s="105"/>
      <c r="L28" s="105"/>
      <c r="M28" s="105"/>
      <c r="N28" s="105"/>
      <c r="O28" s="105"/>
      <c r="P28" s="105"/>
      <c r="Q28" s="105"/>
      <c r="R28" s="105"/>
      <c r="S28" s="105"/>
      <c r="T28" s="105"/>
    </row>
    <row r="29" spans="1:20" ht="15.75" x14ac:dyDescent="0.25">
      <c r="A29" s="95" t="s">
        <v>77</v>
      </c>
      <c r="B29" s="79" t="s">
        <v>100</v>
      </c>
    </row>
    <row r="30" spans="1:20" ht="15.75" x14ac:dyDescent="0.25">
      <c r="A30" s="95" t="s">
        <v>79</v>
      </c>
      <c r="B30" s="79" t="s">
        <v>101</v>
      </c>
    </row>
    <row r="31" spans="1:20" ht="15.75" x14ac:dyDescent="0.25">
      <c r="A31" s="95" t="s">
        <v>81</v>
      </c>
      <c r="B31" s="79" t="s">
        <v>240</v>
      </c>
    </row>
    <row r="32" spans="1:20" x14ac:dyDescent="0.25">
      <c r="A32" s="79" t="s">
        <v>238</v>
      </c>
      <c r="B32" s="79" t="s">
        <v>241</v>
      </c>
    </row>
    <row r="33" spans="1:20" x14ac:dyDescent="0.25">
      <c r="A33" s="79" t="s">
        <v>102</v>
      </c>
      <c r="B33" s="79" t="s">
        <v>103</v>
      </c>
    </row>
    <row r="34" spans="1:20" x14ac:dyDescent="0.25">
      <c r="A34" s="103" t="s">
        <v>239</v>
      </c>
      <c r="B34" s="102" t="s">
        <v>243</v>
      </c>
      <c r="C34" s="102"/>
      <c r="D34" s="102"/>
      <c r="E34" s="102"/>
      <c r="F34" s="102"/>
      <c r="G34" s="102"/>
      <c r="H34" s="102"/>
      <c r="I34" s="102"/>
      <c r="J34" s="102"/>
      <c r="K34" s="102"/>
      <c r="L34" s="102"/>
      <c r="M34" s="102"/>
      <c r="N34" s="102"/>
      <c r="O34" s="102"/>
      <c r="P34" s="102"/>
      <c r="Q34" s="102"/>
      <c r="R34" s="102"/>
      <c r="S34" s="102"/>
      <c r="T34" s="102"/>
    </row>
    <row r="35" spans="1:20" x14ac:dyDescent="0.25">
      <c r="A35" s="103"/>
      <c r="B35" s="102"/>
      <c r="C35" s="102"/>
      <c r="D35" s="102"/>
      <c r="E35" s="102"/>
      <c r="F35" s="102"/>
      <c r="G35" s="102"/>
      <c r="H35" s="102"/>
      <c r="I35" s="102"/>
      <c r="J35" s="102"/>
      <c r="K35" s="102"/>
      <c r="L35" s="102"/>
      <c r="M35" s="102"/>
      <c r="N35" s="102"/>
      <c r="O35" s="102"/>
      <c r="P35" s="102"/>
      <c r="Q35" s="102"/>
      <c r="R35" s="102"/>
      <c r="S35" s="102"/>
      <c r="T35" s="102"/>
    </row>
    <row r="36" spans="1:20" x14ac:dyDescent="0.25">
      <c r="A36" s="79" t="s">
        <v>89</v>
      </c>
      <c r="B36" s="79" t="s">
        <v>104</v>
      </c>
    </row>
    <row r="38" spans="1:20" x14ac:dyDescent="0.25">
      <c r="A38" s="100" t="s">
        <v>286</v>
      </c>
      <c r="B38" s="100"/>
      <c r="C38" s="100"/>
    </row>
  </sheetData>
  <sheetProtection algorithmName="SHA-512" hashValue="UPgxjMxUsUCbwNF1zS91G4O/IsYmy+Bi8q7ub1+MJnOtHET/HEBrhZgmYgPCRTEh98M249P+u5OInCWQX8HAVA==" saltValue="4zKfqZ03oio/5/z2LOyykA==" spinCount="100000" sheet="1" objects="1" scenarios="1"/>
  <mergeCells count="17">
    <mergeCell ref="A3:T3"/>
    <mergeCell ref="A2:T2"/>
    <mergeCell ref="A1:T1"/>
    <mergeCell ref="A11:T13"/>
    <mergeCell ref="A10:T10"/>
    <mergeCell ref="A4:T4"/>
    <mergeCell ref="A38:C38"/>
    <mergeCell ref="B20:T21"/>
    <mergeCell ref="B34:T35"/>
    <mergeCell ref="A34:A35"/>
    <mergeCell ref="A5:T9"/>
    <mergeCell ref="B22:S22"/>
    <mergeCell ref="A23:A24"/>
    <mergeCell ref="A28:T28"/>
    <mergeCell ref="B23:T24"/>
    <mergeCell ref="A20:A21"/>
    <mergeCell ref="A14:T14"/>
  </mergeCells>
  <pageMargins left="0.7" right="0.7" top="0.75" bottom="0.75" header="0.3" footer="0.3"/>
  <pageSetup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V40"/>
  <sheetViews>
    <sheetView workbookViewId="0">
      <pane ySplit="1" topLeftCell="A2" activePane="bottomLeft" state="frozen"/>
      <selection activeCell="B28" sqref="B28"/>
      <selection pane="bottomLeft" activeCell="X43" sqref="X43"/>
    </sheetView>
  </sheetViews>
  <sheetFormatPr defaultRowHeight="15" x14ac:dyDescent="0.25"/>
  <cols>
    <col min="1" max="1" width="3" style="79" bestFit="1" customWidth="1"/>
    <col min="2" max="2" width="7.140625" style="79" customWidth="1"/>
    <col min="3" max="22" width="6.28515625" style="79" customWidth="1"/>
    <col min="23" max="23" width="11.7109375" style="79" bestFit="1" customWidth="1"/>
    <col min="24" max="16384" width="9.140625" style="79"/>
  </cols>
  <sheetData>
    <row r="1" spans="1:22" ht="19.5" thickBot="1" x14ac:dyDescent="0.35">
      <c r="B1" s="112" t="s">
        <v>35</v>
      </c>
      <c r="C1" s="113"/>
      <c r="D1" s="113"/>
      <c r="E1" s="113"/>
      <c r="F1" s="113"/>
      <c r="G1" s="113"/>
      <c r="H1" s="113"/>
      <c r="I1" s="113"/>
      <c r="J1" s="113"/>
      <c r="K1" s="113"/>
      <c r="L1" s="113"/>
      <c r="M1" s="113"/>
      <c r="N1" s="113"/>
      <c r="O1" s="113"/>
      <c r="P1" s="113"/>
      <c r="Q1" s="113"/>
      <c r="R1" s="113"/>
      <c r="S1" s="113"/>
      <c r="T1" s="113"/>
      <c r="U1" s="113"/>
      <c r="V1" s="114"/>
    </row>
    <row r="2" spans="1:22" ht="18.75" customHeight="1" x14ac:dyDescent="0.25">
      <c r="B2" s="206"/>
      <c r="C2" s="207"/>
      <c r="D2" s="207"/>
      <c r="E2" s="207"/>
      <c r="F2" s="207"/>
      <c r="G2" s="207"/>
      <c r="H2" s="207"/>
      <c r="I2" s="207"/>
      <c r="J2" s="207"/>
      <c r="K2" s="207"/>
      <c r="L2" s="207"/>
      <c r="M2" s="207"/>
      <c r="N2" s="207"/>
      <c r="O2" s="207"/>
      <c r="P2" s="207"/>
      <c r="Q2" s="207"/>
      <c r="R2" s="207"/>
      <c r="S2" s="207"/>
      <c r="T2" s="207"/>
      <c r="U2" s="207"/>
      <c r="V2" s="208"/>
    </row>
    <row r="3" spans="1:22" ht="18.75" customHeight="1" x14ac:dyDescent="0.25">
      <c r="B3" s="209"/>
      <c r="C3" s="210"/>
      <c r="D3" s="210"/>
      <c r="E3" s="210"/>
      <c r="F3" s="210"/>
      <c r="G3" s="210"/>
      <c r="H3" s="210"/>
      <c r="I3" s="210"/>
      <c r="J3" s="210"/>
      <c r="K3" s="210"/>
      <c r="L3" s="210"/>
      <c r="M3" s="210"/>
      <c r="N3" s="210"/>
      <c r="O3" s="210"/>
      <c r="P3" s="210"/>
      <c r="Q3" s="210"/>
      <c r="R3" s="210"/>
      <c r="S3" s="210"/>
      <c r="T3" s="210"/>
      <c r="U3" s="210"/>
      <c r="V3" s="211"/>
    </row>
    <row r="4" spans="1:22" ht="18.75" customHeight="1" x14ac:dyDescent="0.25">
      <c r="B4" s="209"/>
      <c r="C4" s="210"/>
      <c r="D4" s="210"/>
      <c r="E4" s="210"/>
      <c r="F4" s="210"/>
      <c r="G4" s="210"/>
      <c r="H4" s="210"/>
      <c r="I4" s="210"/>
      <c r="J4" s="210"/>
      <c r="K4" s="210"/>
      <c r="L4" s="210"/>
      <c r="M4" s="210"/>
      <c r="N4" s="210"/>
      <c r="O4" s="210"/>
      <c r="P4" s="210"/>
      <c r="Q4" s="210"/>
      <c r="R4" s="210"/>
      <c r="S4" s="210"/>
      <c r="T4" s="210"/>
      <c r="U4" s="210"/>
      <c r="V4" s="211"/>
    </row>
    <row r="5" spans="1:22" ht="4.5" customHeight="1" x14ac:dyDescent="0.3">
      <c r="B5" s="212"/>
      <c r="C5" s="213"/>
      <c r="D5" s="213"/>
      <c r="E5" s="213"/>
      <c r="F5" s="213"/>
      <c r="G5" s="213"/>
      <c r="H5" s="213"/>
      <c r="I5" s="213"/>
      <c r="J5" s="213"/>
      <c r="K5" s="213"/>
      <c r="L5" s="213"/>
      <c r="M5" s="213"/>
      <c r="N5" s="213"/>
      <c r="O5" s="213"/>
      <c r="P5" s="213"/>
      <c r="Q5" s="213"/>
      <c r="R5" s="213"/>
      <c r="S5" s="213"/>
      <c r="T5" s="213"/>
      <c r="U5" s="213"/>
      <c r="V5" s="214"/>
    </row>
    <row r="6" spans="1:22" ht="18.75" customHeight="1" x14ac:dyDescent="0.3">
      <c r="B6" s="215" t="s">
        <v>30</v>
      </c>
      <c r="C6" s="216"/>
      <c r="D6" s="216"/>
      <c r="E6" s="216"/>
      <c r="F6" s="216"/>
      <c r="G6" s="216"/>
      <c r="H6" s="216"/>
      <c r="I6" s="216"/>
      <c r="J6" s="216"/>
      <c r="K6" s="216"/>
      <c r="L6" s="216"/>
      <c r="M6" s="216"/>
      <c r="N6" s="216"/>
      <c r="O6" s="216"/>
      <c r="P6" s="216"/>
      <c r="Q6" s="216"/>
      <c r="R6" s="216"/>
      <c r="S6" s="216"/>
      <c r="T6" s="216"/>
      <c r="U6" s="216"/>
      <c r="V6" s="217"/>
    </row>
    <row r="7" spans="1:22" x14ac:dyDescent="0.25">
      <c r="B7" s="239" t="s">
        <v>25</v>
      </c>
      <c r="C7" s="240"/>
      <c r="D7" s="240"/>
      <c r="E7" s="240"/>
      <c r="F7" s="240"/>
      <c r="G7" s="240"/>
      <c r="H7" s="240"/>
      <c r="I7" s="240"/>
      <c r="J7" s="240"/>
      <c r="K7" s="240"/>
      <c r="L7" s="240"/>
      <c r="M7" s="240"/>
      <c r="N7" s="240"/>
      <c r="O7" s="240"/>
      <c r="P7" s="240"/>
      <c r="Q7" s="240"/>
      <c r="R7" s="240"/>
      <c r="S7" s="240"/>
      <c r="T7" s="240"/>
      <c r="U7" s="240"/>
      <c r="V7" s="241"/>
    </row>
    <row r="8" spans="1:22" x14ac:dyDescent="0.25">
      <c r="B8" s="179" t="s">
        <v>71</v>
      </c>
      <c r="C8" s="180"/>
      <c r="D8" s="180"/>
      <c r="E8" s="180"/>
      <c r="F8" s="180"/>
      <c r="G8" s="180"/>
      <c r="H8" s="180"/>
      <c r="I8" s="180"/>
      <c r="J8" s="180"/>
      <c r="K8" s="180"/>
      <c r="L8" s="180"/>
      <c r="M8" s="180"/>
      <c r="N8" s="180"/>
      <c r="O8" s="180"/>
      <c r="P8" s="80"/>
      <c r="Q8" s="80"/>
      <c r="R8" s="81"/>
      <c r="S8" s="81"/>
      <c r="T8" s="144"/>
      <c r="U8" s="144"/>
      <c r="V8" s="145"/>
    </row>
    <row r="9" spans="1:22" ht="7.5" customHeight="1" x14ac:dyDescent="0.25">
      <c r="B9" s="82"/>
      <c r="C9" s="83"/>
      <c r="D9" s="83"/>
      <c r="E9" s="83"/>
      <c r="F9" s="83"/>
      <c r="G9" s="83"/>
      <c r="H9" s="83"/>
      <c r="I9" s="83"/>
      <c r="J9" s="83"/>
      <c r="K9" s="83"/>
      <c r="L9" s="83"/>
      <c r="M9" s="83"/>
      <c r="N9" s="83"/>
      <c r="O9" s="83"/>
      <c r="P9" s="83"/>
      <c r="Q9" s="83"/>
      <c r="R9" s="83"/>
      <c r="S9" s="83"/>
      <c r="T9" s="83"/>
      <c r="U9" s="83"/>
      <c r="V9" s="84"/>
    </row>
    <row r="10" spans="1:22" ht="21.75" customHeight="1" x14ac:dyDescent="0.25">
      <c r="A10" s="79">
        <v>1</v>
      </c>
      <c r="B10" s="218" t="s">
        <v>1</v>
      </c>
      <c r="C10" s="219"/>
      <c r="D10" s="219"/>
      <c r="E10" s="126"/>
      <c r="F10" s="127"/>
      <c r="G10" s="127"/>
      <c r="H10" s="127"/>
      <c r="I10" s="127"/>
      <c r="J10" s="127"/>
      <c r="K10" s="128"/>
      <c r="L10" s="129" t="s">
        <v>2</v>
      </c>
      <c r="M10" s="130"/>
      <c r="N10" s="131"/>
      <c r="O10" s="132"/>
      <c r="P10" s="133"/>
      <c r="Q10" s="133"/>
      <c r="R10" s="133"/>
      <c r="S10" s="133"/>
      <c r="T10" s="133"/>
      <c r="U10" s="133"/>
      <c r="V10" s="134"/>
    </row>
    <row r="11" spans="1:22" ht="21.75" customHeight="1" x14ac:dyDescent="0.25">
      <c r="A11" s="79">
        <v>2</v>
      </c>
      <c r="B11" s="218" t="s">
        <v>236</v>
      </c>
      <c r="C11" s="219"/>
      <c r="D11" s="219"/>
      <c r="E11" s="126"/>
      <c r="F11" s="127"/>
      <c r="G11" s="127"/>
      <c r="H11" s="127"/>
      <c r="I11" s="127"/>
      <c r="J11" s="127"/>
      <c r="K11" s="128"/>
      <c r="L11" s="129" t="s">
        <v>66</v>
      </c>
      <c r="M11" s="130"/>
      <c r="N11" s="131"/>
      <c r="O11" s="132"/>
      <c r="P11" s="133"/>
      <c r="Q11" s="133"/>
      <c r="R11" s="133"/>
      <c r="S11" s="133"/>
      <c r="T11" s="133"/>
      <c r="U11" s="133"/>
      <c r="V11" s="134"/>
    </row>
    <row r="12" spans="1:22" ht="21.75" customHeight="1" x14ac:dyDescent="0.25">
      <c r="A12" s="79">
        <v>3</v>
      </c>
      <c r="B12" s="218" t="s">
        <v>65</v>
      </c>
      <c r="C12" s="219"/>
      <c r="D12" s="219"/>
      <c r="E12" s="126"/>
      <c r="F12" s="127"/>
      <c r="G12" s="127"/>
      <c r="H12" s="127"/>
      <c r="I12" s="127"/>
      <c r="J12" s="127"/>
      <c r="K12" s="128"/>
      <c r="L12" s="129" t="s">
        <v>3</v>
      </c>
      <c r="M12" s="130"/>
      <c r="N12" s="131"/>
      <c r="O12" s="132"/>
      <c r="P12" s="133"/>
      <c r="Q12" s="135"/>
      <c r="R12" s="129" t="s">
        <v>4</v>
      </c>
      <c r="S12" s="131"/>
      <c r="T12" s="132"/>
      <c r="U12" s="133"/>
      <c r="V12" s="134"/>
    </row>
    <row r="13" spans="1:22" ht="7.5" customHeight="1" thickBot="1" x14ac:dyDescent="0.3">
      <c r="B13" s="85"/>
      <c r="C13" s="86"/>
      <c r="D13" s="86"/>
      <c r="E13" s="86"/>
      <c r="F13" s="86"/>
      <c r="G13" s="86"/>
      <c r="H13" s="86"/>
      <c r="I13" s="86"/>
      <c r="J13" s="86"/>
      <c r="K13" s="86"/>
      <c r="L13" s="86"/>
      <c r="M13" s="86"/>
      <c r="N13" s="86"/>
      <c r="O13" s="86"/>
      <c r="P13" s="86"/>
      <c r="Q13" s="86"/>
      <c r="R13" s="86"/>
      <c r="S13" s="86"/>
      <c r="T13" s="86"/>
      <c r="U13" s="86"/>
      <c r="V13" s="87"/>
    </row>
    <row r="14" spans="1:22" ht="18" customHeight="1" thickBot="1" x14ac:dyDescent="0.3">
      <c r="A14" s="79">
        <v>4</v>
      </c>
      <c r="B14" s="115" t="s">
        <v>69</v>
      </c>
      <c r="C14" s="116"/>
      <c r="D14" s="116"/>
      <c r="E14" s="116"/>
      <c r="F14" s="116"/>
      <c r="G14" s="116"/>
      <c r="H14" s="116"/>
      <c r="I14" s="116"/>
      <c r="J14" s="116"/>
      <c r="K14" s="97"/>
      <c r="L14" s="88" t="s">
        <v>67</v>
      </c>
      <c r="M14" s="97"/>
      <c r="N14" s="89" t="s">
        <v>68</v>
      </c>
      <c r="O14" s="117" t="s">
        <v>70</v>
      </c>
      <c r="P14" s="118"/>
      <c r="Q14" s="118"/>
      <c r="R14" s="118"/>
      <c r="S14" s="119"/>
      <c r="T14" s="120"/>
      <c r="U14" s="120"/>
      <c r="V14" s="121"/>
    </row>
    <row r="15" spans="1:22" ht="7.5" customHeight="1" x14ac:dyDescent="0.25">
      <c r="B15" s="85"/>
      <c r="C15" s="86"/>
      <c r="D15" s="86"/>
      <c r="E15" s="86"/>
      <c r="F15" s="86"/>
      <c r="G15" s="86"/>
      <c r="H15" s="86"/>
      <c r="I15" s="86"/>
      <c r="J15" s="86"/>
      <c r="K15" s="86"/>
      <c r="L15" s="86"/>
      <c r="M15" s="86"/>
      <c r="N15" s="86"/>
      <c r="O15" s="86"/>
      <c r="P15" s="86"/>
      <c r="Q15" s="86"/>
      <c r="R15" s="86"/>
      <c r="S15" s="86"/>
      <c r="T15" s="86"/>
      <c r="U15" s="86"/>
      <c r="V15" s="87"/>
    </row>
    <row r="16" spans="1:22" ht="15.75" thickBot="1" x14ac:dyDescent="0.3">
      <c r="B16" s="220" t="s">
        <v>5</v>
      </c>
      <c r="C16" s="221"/>
      <c r="D16" s="221"/>
      <c r="E16" s="221"/>
      <c r="F16" s="221"/>
      <c r="G16" s="221"/>
      <c r="H16" s="221"/>
      <c r="I16" s="221"/>
      <c r="J16" s="221"/>
      <c r="K16" s="221"/>
      <c r="L16" s="221"/>
      <c r="M16" s="221"/>
      <c r="N16" s="221"/>
      <c r="O16" s="221"/>
      <c r="P16" s="221"/>
      <c r="Q16" s="221"/>
      <c r="R16" s="221"/>
      <c r="S16" s="221"/>
      <c r="T16" s="221"/>
      <c r="U16" s="221"/>
      <c r="V16" s="222"/>
    </row>
    <row r="17" spans="1:22" s="90" customFormat="1" ht="30" customHeight="1" thickBot="1" x14ac:dyDescent="0.3">
      <c r="B17" s="202" t="s">
        <v>22</v>
      </c>
      <c r="C17" s="183"/>
      <c r="D17" s="183"/>
      <c r="E17" s="183"/>
      <c r="F17" s="183" t="s">
        <v>18</v>
      </c>
      <c r="G17" s="183"/>
      <c r="H17" s="183" t="s">
        <v>20</v>
      </c>
      <c r="I17" s="183"/>
      <c r="J17" s="183"/>
      <c r="K17" s="183" t="s">
        <v>27</v>
      </c>
      <c r="L17" s="183"/>
      <c r="M17" s="183" t="s">
        <v>19</v>
      </c>
      <c r="N17" s="183"/>
      <c r="O17" s="183" t="s">
        <v>24</v>
      </c>
      <c r="P17" s="183"/>
      <c r="Q17" s="183"/>
      <c r="R17" s="183"/>
      <c r="S17" s="183" t="s">
        <v>26</v>
      </c>
      <c r="T17" s="183"/>
      <c r="U17" s="183" t="s">
        <v>23</v>
      </c>
      <c r="V17" s="184"/>
    </row>
    <row r="18" spans="1:22" ht="21.75" customHeight="1" x14ac:dyDescent="0.25">
      <c r="B18" s="203" t="s">
        <v>21</v>
      </c>
      <c r="C18" s="204"/>
      <c r="D18" s="204"/>
      <c r="E18" s="204"/>
      <c r="F18" s="199">
        <v>24</v>
      </c>
      <c r="G18" s="199"/>
      <c r="H18" s="199">
        <v>350</v>
      </c>
      <c r="I18" s="199"/>
      <c r="J18" s="199"/>
      <c r="K18" s="199">
        <f>'Mileage-Reimbursement'!C24</f>
        <v>10.149999999999999</v>
      </c>
      <c r="L18" s="199"/>
      <c r="M18" s="199">
        <v>200</v>
      </c>
      <c r="N18" s="199"/>
      <c r="O18" s="199">
        <v>10</v>
      </c>
      <c r="P18" s="199"/>
      <c r="Q18" s="199"/>
      <c r="R18" s="199"/>
      <c r="S18" s="199">
        <v>200</v>
      </c>
      <c r="T18" s="199"/>
      <c r="U18" s="199">
        <v>0</v>
      </c>
      <c r="V18" s="205"/>
    </row>
    <row r="19" spans="1:22" ht="21.75" customHeight="1" x14ac:dyDescent="0.25">
      <c r="A19" s="79">
        <v>5</v>
      </c>
      <c r="B19" s="200"/>
      <c r="C19" s="201"/>
      <c r="D19" s="201"/>
      <c r="E19" s="201"/>
      <c r="F19" s="140"/>
      <c r="G19" s="140"/>
      <c r="H19" s="140"/>
      <c r="I19" s="140"/>
      <c r="J19" s="140"/>
      <c r="K19" s="136">
        <f>'Mileage-Reimbursement'!D24</f>
        <v>0</v>
      </c>
      <c r="L19" s="137"/>
      <c r="M19" s="138"/>
      <c r="N19" s="139"/>
      <c r="O19" s="140"/>
      <c r="P19" s="140"/>
      <c r="Q19" s="140"/>
      <c r="R19" s="140"/>
      <c r="S19" s="140"/>
      <c r="T19" s="140"/>
      <c r="U19" s="189"/>
      <c r="V19" s="190"/>
    </row>
    <row r="20" spans="1:22" ht="21.75" customHeight="1" x14ac:dyDescent="0.25">
      <c r="A20" s="79">
        <v>6</v>
      </c>
      <c r="B20" s="200"/>
      <c r="C20" s="201"/>
      <c r="D20" s="201"/>
      <c r="E20" s="201"/>
      <c r="F20" s="140"/>
      <c r="G20" s="140"/>
      <c r="H20" s="140"/>
      <c r="I20" s="140"/>
      <c r="J20" s="140"/>
      <c r="K20" s="136">
        <f>'Mileage-Reimbursement'!E24</f>
        <v>0</v>
      </c>
      <c r="L20" s="137"/>
      <c r="M20" s="138"/>
      <c r="N20" s="139"/>
      <c r="O20" s="140"/>
      <c r="P20" s="140"/>
      <c r="Q20" s="140"/>
      <c r="R20" s="140"/>
      <c r="S20" s="140"/>
      <c r="T20" s="140"/>
      <c r="U20" s="189"/>
      <c r="V20" s="190"/>
    </row>
    <row r="21" spans="1:22" ht="21.75" customHeight="1" x14ac:dyDescent="0.25">
      <c r="A21" s="79">
        <v>7</v>
      </c>
      <c r="B21" s="200"/>
      <c r="C21" s="201"/>
      <c r="D21" s="201"/>
      <c r="E21" s="201"/>
      <c r="F21" s="140"/>
      <c r="G21" s="140"/>
      <c r="H21" s="140"/>
      <c r="I21" s="140"/>
      <c r="J21" s="140"/>
      <c r="K21" s="136">
        <f>'Mileage-Reimbursement'!F24</f>
        <v>0</v>
      </c>
      <c r="L21" s="137"/>
      <c r="M21" s="138"/>
      <c r="N21" s="139"/>
      <c r="O21" s="140"/>
      <c r="P21" s="140"/>
      <c r="Q21" s="140"/>
      <c r="R21" s="140"/>
      <c r="S21" s="140"/>
      <c r="T21" s="140"/>
      <c r="U21" s="189"/>
      <c r="V21" s="190"/>
    </row>
    <row r="22" spans="1:22" ht="21.75" customHeight="1" x14ac:dyDescent="0.25">
      <c r="A22" s="79">
        <v>8</v>
      </c>
      <c r="B22" s="200"/>
      <c r="C22" s="201"/>
      <c r="D22" s="201"/>
      <c r="E22" s="201"/>
      <c r="F22" s="140"/>
      <c r="G22" s="140"/>
      <c r="H22" s="140"/>
      <c r="I22" s="140"/>
      <c r="J22" s="140"/>
      <c r="K22" s="136">
        <f>'Mileage-Reimbursement'!G24</f>
        <v>0</v>
      </c>
      <c r="L22" s="137"/>
      <c r="M22" s="138"/>
      <c r="N22" s="139"/>
      <c r="O22" s="140"/>
      <c r="P22" s="140"/>
      <c r="Q22" s="140"/>
      <c r="R22" s="140"/>
      <c r="S22" s="140"/>
      <c r="T22" s="140"/>
      <c r="U22" s="189"/>
      <c r="V22" s="190"/>
    </row>
    <row r="23" spans="1:22" ht="21.75" customHeight="1" x14ac:dyDescent="0.25">
      <c r="A23" s="79">
        <v>9</v>
      </c>
      <c r="B23" s="200"/>
      <c r="C23" s="201"/>
      <c r="D23" s="201"/>
      <c r="E23" s="201"/>
      <c r="F23" s="140"/>
      <c r="G23" s="140"/>
      <c r="H23" s="140"/>
      <c r="I23" s="140"/>
      <c r="J23" s="140"/>
      <c r="K23" s="136">
        <f>'Mileage-Reimbursement'!H24</f>
        <v>0</v>
      </c>
      <c r="L23" s="137"/>
      <c r="M23" s="138"/>
      <c r="N23" s="139"/>
      <c r="O23" s="140"/>
      <c r="P23" s="140"/>
      <c r="Q23" s="140"/>
      <c r="R23" s="140"/>
      <c r="S23" s="140"/>
      <c r="T23" s="140"/>
      <c r="U23" s="189"/>
      <c r="V23" s="190"/>
    </row>
    <row r="24" spans="1:22" ht="21.75" customHeight="1" x14ac:dyDescent="0.25">
      <c r="A24" s="79">
        <v>10</v>
      </c>
      <c r="B24" s="200"/>
      <c r="C24" s="201"/>
      <c r="D24" s="201"/>
      <c r="E24" s="201"/>
      <c r="F24" s="140"/>
      <c r="G24" s="140"/>
      <c r="H24" s="140"/>
      <c r="I24" s="140"/>
      <c r="J24" s="140"/>
      <c r="K24" s="136">
        <f>'Mileage-Reimbursement'!I24</f>
        <v>0</v>
      </c>
      <c r="L24" s="137"/>
      <c r="M24" s="138"/>
      <c r="N24" s="139"/>
      <c r="O24" s="140"/>
      <c r="P24" s="140"/>
      <c r="Q24" s="140"/>
      <c r="R24" s="140"/>
      <c r="S24" s="140"/>
      <c r="T24" s="140"/>
      <c r="U24" s="189"/>
      <c r="V24" s="190"/>
    </row>
    <row r="25" spans="1:22" ht="21.75" customHeight="1" thickBot="1" x14ac:dyDescent="0.3">
      <c r="A25" s="79">
        <v>11</v>
      </c>
      <c r="B25" s="235"/>
      <c r="C25" s="236"/>
      <c r="D25" s="236"/>
      <c r="E25" s="236"/>
      <c r="F25" s="194"/>
      <c r="G25" s="194"/>
      <c r="H25" s="194"/>
      <c r="I25" s="194"/>
      <c r="J25" s="194"/>
      <c r="K25" s="195">
        <f>'Mileage-Reimbursement'!J24</f>
        <v>0</v>
      </c>
      <c r="L25" s="196"/>
      <c r="M25" s="197"/>
      <c r="N25" s="198"/>
      <c r="O25" s="194"/>
      <c r="P25" s="194"/>
      <c r="Q25" s="194"/>
      <c r="R25" s="194"/>
      <c r="S25" s="194"/>
      <c r="T25" s="194"/>
      <c r="U25" s="191"/>
      <c r="V25" s="192"/>
    </row>
    <row r="26" spans="1:22" ht="21.75" customHeight="1" thickBot="1" x14ac:dyDescent="0.3">
      <c r="A26" s="79">
        <v>12</v>
      </c>
      <c r="B26" s="237" t="s">
        <v>29</v>
      </c>
      <c r="C26" s="238"/>
      <c r="D26" s="238"/>
      <c r="E26" s="238"/>
      <c r="F26" s="193">
        <f>SUM(F19:G25)</f>
        <v>0</v>
      </c>
      <c r="G26" s="193"/>
      <c r="H26" s="193">
        <f>SUM(H19:J25)</f>
        <v>0</v>
      </c>
      <c r="I26" s="193"/>
      <c r="J26" s="193"/>
      <c r="K26" s="193">
        <f>SUM(K19:L25)</f>
        <v>0</v>
      </c>
      <c r="L26" s="193"/>
      <c r="M26" s="193">
        <f>SUM(M19:N25)</f>
        <v>0</v>
      </c>
      <c r="N26" s="193"/>
      <c r="O26" s="193">
        <f>SUM(O19:R25)</f>
        <v>0</v>
      </c>
      <c r="P26" s="193"/>
      <c r="Q26" s="193"/>
      <c r="R26" s="193"/>
      <c r="S26" s="193">
        <f>SUM(S19:T25)</f>
        <v>0</v>
      </c>
      <c r="T26" s="193"/>
      <c r="U26" s="185">
        <f>SUM(U19:V25)</f>
        <v>0</v>
      </c>
      <c r="V26" s="186"/>
    </row>
    <row r="27" spans="1:22" ht="21.75" customHeight="1" thickBot="1" x14ac:dyDescent="0.3">
      <c r="A27" s="79">
        <v>13</v>
      </c>
      <c r="B27" s="237" t="s">
        <v>28</v>
      </c>
      <c r="C27" s="238"/>
      <c r="D27" s="238"/>
      <c r="E27" s="238"/>
      <c r="F27" s="187">
        <v>71260</v>
      </c>
      <c r="G27" s="187"/>
      <c r="H27" s="187">
        <v>71260</v>
      </c>
      <c r="I27" s="187"/>
      <c r="J27" s="187"/>
      <c r="K27" s="187">
        <v>71260</v>
      </c>
      <c r="L27" s="187"/>
      <c r="M27" s="187">
        <v>71260</v>
      </c>
      <c r="N27" s="187"/>
      <c r="O27" s="187">
        <v>71260</v>
      </c>
      <c r="P27" s="187"/>
      <c r="Q27" s="187"/>
      <c r="R27" s="187"/>
      <c r="S27" s="187">
        <v>71280</v>
      </c>
      <c r="T27" s="187"/>
      <c r="U27" s="187"/>
      <c r="V27" s="188"/>
    </row>
    <row r="28" spans="1:22" ht="21.75" customHeight="1" thickBot="1" x14ac:dyDescent="0.3">
      <c r="B28" s="242" t="s">
        <v>6</v>
      </c>
      <c r="C28" s="243"/>
      <c r="D28" s="142"/>
      <c r="E28" s="142"/>
      <c r="F28" s="142"/>
      <c r="G28" s="142"/>
      <c r="H28" s="142"/>
      <c r="I28" s="142"/>
      <c r="J28" s="142"/>
      <c r="K28" s="142"/>
      <c r="L28" s="142"/>
      <c r="M28" s="142"/>
      <c r="N28" s="142"/>
      <c r="O28" s="142"/>
      <c r="P28" s="142"/>
      <c r="Q28" s="142"/>
      <c r="R28" s="143"/>
      <c r="S28" s="162"/>
      <c r="T28" s="141" t="s">
        <v>7</v>
      </c>
      <c r="U28" s="142"/>
      <c r="V28" s="143"/>
    </row>
    <row r="29" spans="1:22" ht="21.75" customHeight="1" thickBot="1" x14ac:dyDescent="0.3">
      <c r="A29" s="79">
        <v>14</v>
      </c>
      <c r="B29" s="124" t="s">
        <v>32</v>
      </c>
      <c r="C29" s="125"/>
      <c r="D29" s="2"/>
      <c r="E29" s="91" t="s">
        <v>8</v>
      </c>
      <c r="F29" s="2"/>
      <c r="G29" s="2"/>
      <c r="H29" s="2"/>
      <c r="I29" s="91" t="s">
        <v>8</v>
      </c>
      <c r="J29" s="2"/>
      <c r="K29" s="2"/>
      <c r="L29" s="2"/>
      <c r="M29" s="91" t="s">
        <v>8</v>
      </c>
      <c r="N29" s="91">
        <v>7</v>
      </c>
      <c r="O29" s="91">
        <v>1</v>
      </c>
      <c r="P29" s="91">
        <v>2</v>
      </c>
      <c r="Q29" s="91">
        <v>6</v>
      </c>
      <c r="R29" s="91">
        <v>0</v>
      </c>
      <c r="S29" s="163"/>
      <c r="T29" s="167">
        <f>SUM(F26:R26)</f>
        <v>0</v>
      </c>
      <c r="U29" s="168"/>
      <c r="V29" s="169"/>
    </row>
    <row r="30" spans="1:22" ht="21.75" customHeight="1" thickBot="1" x14ac:dyDescent="0.3">
      <c r="A30" s="79">
        <v>15</v>
      </c>
      <c r="B30" s="124" t="s">
        <v>33</v>
      </c>
      <c r="C30" s="125"/>
      <c r="D30" s="1"/>
      <c r="E30" s="92" t="s">
        <v>8</v>
      </c>
      <c r="F30" s="1"/>
      <c r="G30" s="1"/>
      <c r="H30" s="1"/>
      <c r="I30" s="92" t="s">
        <v>8</v>
      </c>
      <c r="J30" s="1"/>
      <c r="K30" s="1"/>
      <c r="L30" s="1"/>
      <c r="M30" s="92" t="s">
        <v>8</v>
      </c>
      <c r="N30" s="92">
        <v>7</v>
      </c>
      <c r="O30" s="92">
        <v>1</v>
      </c>
      <c r="P30" s="92">
        <v>2</v>
      </c>
      <c r="Q30" s="92">
        <v>8</v>
      </c>
      <c r="R30" s="92">
        <v>0</v>
      </c>
      <c r="S30" s="163"/>
      <c r="T30" s="167">
        <f>S26</f>
        <v>0</v>
      </c>
      <c r="U30" s="168"/>
      <c r="V30" s="169"/>
    </row>
    <row r="31" spans="1:22" ht="21.75" customHeight="1" thickBot="1" x14ac:dyDescent="0.3">
      <c r="A31" s="79">
        <v>16</v>
      </c>
      <c r="B31" s="122" t="s">
        <v>34</v>
      </c>
      <c r="C31" s="123"/>
      <c r="D31" s="3"/>
      <c r="E31" s="93" t="s">
        <v>8</v>
      </c>
      <c r="F31" s="3"/>
      <c r="G31" s="3"/>
      <c r="H31" s="3"/>
      <c r="I31" s="93" t="s">
        <v>8</v>
      </c>
      <c r="J31" s="3"/>
      <c r="K31" s="3"/>
      <c r="L31" s="3"/>
      <c r="M31" s="93" t="s">
        <v>8</v>
      </c>
      <c r="N31" s="3"/>
      <c r="O31" s="3"/>
      <c r="P31" s="3"/>
      <c r="Q31" s="3"/>
      <c r="R31" s="3"/>
      <c r="S31" s="163"/>
      <c r="T31" s="167">
        <f>U26</f>
        <v>0</v>
      </c>
      <c r="U31" s="168"/>
      <c r="V31" s="169"/>
    </row>
    <row r="32" spans="1:22" ht="21.75" customHeight="1" thickBot="1" x14ac:dyDescent="0.3">
      <c r="A32" s="79">
        <v>17</v>
      </c>
      <c r="B32" s="141"/>
      <c r="C32" s="142"/>
      <c r="D32" s="142"/>
      <c r="E32" s="142"/>
      <c r="F32" s="142"/>
      <c r="G32" s="142"/>
      <c r="H32" s="142"/>
      <c r="I32" s="142"/>
      <c r="J32" s="142"/>
      <c r="K32" s="142"/>
      <c r="L32" s="142"/>
      <c r="M32" s="142"/>
      <c r="N32" s="142"/>
      <c r="O32" s="142"/>
      <c r="P32" s="142"/>
      <c r="Q32" s="142"/>
      <c r="R32" s="142"/>
      <c r="S32" s="143"/>
      <c r="T32" s="164">
        <f>SUM(T29:V31)</f>
        <v>0</v>
      </c>
      <c r="U32" s="165"/>
      <c r="V32" s="166"/>
    </row>
    <row r="33" spans="1:22" ht="30" customHeight="1" x14ac:dyDescent="0.25">
      <c r="A33" s="79">
        <v>18</v>
      </c>
      <c r="B33" s="223" t="s">
        <v>10</v>
      </c>
      <c r="C33" s="224"/>
      <c r="D33" s="225"/>
      <c r="E33" s="172"/>
      <c r="F33" s="173"/>
      <c r="G33" s="173"/>
      <c r="H33" s="173"/>
      <c r="I33" s="173"/>
      <c r="J33" s="181"/>
      <c r="K33" s="172"/>
      <c r="L33" s="173"/>
      <c r="M33" s="173"/>
      <c r="N33" s="173"/>
      <c r="O33" s="173"/>
      <c r="P33" s="173"/>
      <c r="Q33" s="173"/>
      <c r="R33" s="173"/>
      <c r="S33" s="173"/>
      <c r="T33" s="176"/>
      <c r="U33" s="177"/>
      <c r="V33" s="178"/>
    </row>
    <row r="34" spans="1:22" x14ac:dyDescent="0.25">
      <c r="B34" s="226"/>
      <c r="C34" s="227"/>
      <c r="D34" s="228"/>
      <c r="E34" s="170" t="s">
        <v>12</v>
      </c>
      <c r="F34" s="171"/>
      <c r="G34" s="171"/>
      <c r="H34" s="171"/>
      <c r="I34" s="171"/>
      <c r="J34" s="182"/>
      <c r="K34" s="170" t="s">
        <v>13</v>
      </c>
      <c r="L34" s="171"/>
      <c r="M34" s="171"/>
      <c r="N34" s="171"/>
      <c r="O34" s="171"/>
      <c r="P34" s="171"/>
      <c r="Q34" s="171"/>
      <c r="R34" s="171"/>
      <c r="S34" s="171"/>
      <c r="T34" s="170" t="s">
        <v>9</v>
      </c>
      <c r="U34" s="171"/>
      <c r="V34" s="174"/>
    </row>
    <row r="35" spans="1:22" ht="30" customHeight="1" x14ac:dyDescent="0.25">
      <c r="A35" s="79">
        <v>19</v>
      </c>
      <c r="B35" s="229" t="s">
        <v>11</v>
      </c>
      <c r="C35" s="230"/>
      <c r="D35" s="231"/>
      <c r="E35" s="126"/>
      <c r="F35" s="127"/>
      <c r="G35" s="127"/>
      <c r="H35" s="127"/>
      <c r="I35" s="127"/>
      <c r="J35" s="128"/>
      <c r="K35" s="126"/>
      <c r="L35" s="127"/>
      <c r="M35" s="127"/>
      <c r="N35" s="127"/>
      <c r="O35" s="127"/>
      <c r="P35" s="127"/>
      <c r="Q35" s="127"/>
      <c r="R35" s="127"/>
      <c r="S35" s="127"/>
      <c r="T35" s="126"/>
      <c r="U35" s="127"/>
      <c r="V35" s="175"/>
    </row>
    <row r="36" spans="1:22" x14ac:dyDescent="0.25">
      <c r="B36" s="232"/>
      <c r="C36" s="233"/>
      <c r="D36" s="234"/>
      <c r="E36" s="170" t="s">
        <v>12</v>
      </c>
      <c r="F36" s="171"/>
      <c r="G36" s="171"/>
      <c r="H36" s="171"/>
      <c r="I36" s="171"/>
      <c r="J36" s="182"/>
      <c r="K36" s="170" t="s">
        <v>13</v>
      </c>
      <c r="L36" s="171"/>
      <c r="M36" s="171"/>
      <c r="N36" s="171"/>
      <c r="O36" s="171"/>
      <c r="P36" s="171"/>
      <c r="Q36" s="171"/>
      <c r="R36" s="171"/>
      <c r="S36" s="171"/>
      <c r="T36" s="170" t="s">
        <v>9</v>
      </c>
      <c r="U36" s="171"/>
      <c r="V36" s="174"/>
    </row>
    <row r="37" spans="1:22" ht="9.75" customHeight="1" thickBot="1" x14ac:dyDescent="0.3">
      <c r="B37" s="146"/>
      <c r="C37" s="147"/>
      <c r="D37" s="147"/>
      <c r="E37" s="147"/>
      <c r="F37" s="147"/>
      <c r="G37" s="147"/>
      <c r="H37" s="147"/>
      <c r="I37" s="147"/>
      <c r="J37" s="147"/>
      <c r="K37" s="147"/>
      <c r="L37" s="147"/>
      <c r="M37" s="147"/>
      <c r="N37" s="147"/>
      <c r="O37" s="147"/>
      <c r="P37" s="147"/>
      <c r="Q37" s="147"/>
      <c r="R37" s="147"/>
      <c r="S37" s="147"/>
      <c r="T37" s="147"/>
      <c r="U37" s="147"/>
      <c r="V37" s="148"/>
    </row>
    <row r="38" spans="1:22" ht="15.75" thickBot="1" x14ac:dyDescent="0.3">
      <c r="B38" s="149" t="s">
        <v>14</v>
      </c>
      <c r="C38" s="150"/>
      <c r="D38" s="150"/>
      <c r="E38" s="150"/>
      <c r="F38" s="150"/>
      <c r="G38" s="150"/>
      <c r="H38" s="150"/>
      <c r="I38" s="150"/>
      <c r="J38" s="150"/>
      <c r="K38" s="150"/>
      <c r="L38" s="150"/>
      <c r="M38" s="150"/>
      <c r="N38" s="150"/>
      <c r="O38" s="150"/>
      <c r="P38" s="150"/>
      <c r="Q38" s="150"/>
      <c r="R38" s="150"/>
      <c r="S38" s="150"/>
      <c r="T38" s="150"/>
      <c r="U38" s="150"/>
      <c r="V38" s="151"/>
    </row>
    <row r="39" spans="1:22" ht="30" customHeight="1" x14ac:dyDescent="0.25">
      <c r="B39" s="152" t="s">
        <v>15</v>
      </c>
      <c r="C39" s="153"/>
      <c r="D39" s="153"/>
      <c r="E39" s="153"/>
      <c r="F39" s="153"/>
      <c r="G39" s="154"/>
      <c r="H39" s="158" t="s">
        <v>16</v>
      </c>
      <c r="I39" s="153"/>
      <c r="J39" s="153"/>
      <c r="K39" s="153"/>
      <c r="L39" s="153"/>
      <c r="M39" s="153"/>
      <c r="N39" s="154"/>
      <c r="O39" s="158" t="s">
        <v>17</v>
      </c>
      <c r="P39" s="153"/>
      <c r="Q39" s="153"/>
      <c r="R39" s="153"/>
      <c r="S39" s="153"/>
      <c r="T39" s="153"/>
      <c r="U39" s="153"/>
      <c r="V39" s="160"/>
    </row>
    <row r="40" spans="1:22" ht="30" customHeight="1" thickBot="1" x14ac:dyDescent="0.3">
      <c r="B40" s="155"/>
      <c r="C40" s="156"/>
      <c r="D40" s="156"/>
      <c r="E40" s="156"/>
      <c r="F40" s="156"/>
      <c r="G40" s="157"/>
      <c r="H40" s="159"/>
      <c r="I40" s="156"/>
      <c r="J40" s="156"/>
      <c r="K40" s="156"/>
      <c r="L40" s="156"/>
      <c r="M40" s="156"/>
      <c r="N40" s="157"/>
      <c r="O40" s="159"/>
      <c r="P40" s="156"/>
      <c r="Q40" s="156"/>
      <c r="R40" s="156"/>
      <c r="S40" s="156"/>
      <c r="T40" s="156"/>
      <c r="U40" s="156"/>
      <c r="V40" s="161"/>
    </row>
  </sheetData>
  <sheetProtection formatCells="0" selectLockedCells="1"/>
  <mergeCells count="143">
    <mergeCell ref="B2:V4"/>
    <mergeCell ref="B5:V5"/>
    <mergeCell ref="B6:V6"/>
    <mergeCell ref="B10:D10"/>
    <mergeCell ref="B11:D11"/>
    <mergeCell ref="B12:D12"/>
    <mergeCell ref="B16:V16"/>
    <mergeCell ref="B33:D34"/>
    <mergeCell ref="B35:D36"/>
    <mergeCell ref="B25:E25"/>
    <mergeCell ref="B27:E27"/>
    <mergeCell ref="F27:G27"/>
    <mergeCell ref="O27:R27"/>
    <mergeCell ref="B7:V7"/>
    <mergeCell ref="B28:R28"/>
    <mergeCell ref="O24:R24"/>
    <mergeCell ref="B22:E22"/>
    <mergeCell ref="B26:E26"/>
    <mergeCell ref="F17:G17"/>
    <mergeCell ref="F18:G18"/>
    <mergeCell ref="F19:G19"/>
    <mergeCell ref="F20:G20"/>
    <mergeCell ref="F21:G21"/>
    <mergeCell ref="F22:G22"/>
    <mergeCell ref="B17:E17"/>
    <mergeCell ref="B18:E18"/>
    <mergeCell ref="B19:E19"/>
    <mergeCell ref="B20:E20"/>
    <mergeCell ref="B21:E21"/>
    <mergeCell ref="M17:N17"/>
    <mergeCell ref="M18:N18"/>
    <mergeCell ref="U18:V18"/>
    <mergeCell ref="U19:V19"/>
    <mergeCell ref="U20:V20"/>
    <mergeCell ref="U21:V21"/>
    <mergeCell ref="U22:V22"/>
    <mergeCell ref="U23:V23"/>
    <mergeCell ref="B23:E23"/>
    <mergeCell ref="F23:G23"/>
    <mergeCell ref="B24:E24"/>
    <mergeCell ref="F24:G24"/>
    <mergeCell ref="O18:R18"/>
    <mergeCell ref="O19:R19"/>
    <mergeCell ref="O20:R20"/>
    <mergeCell ref="O21:R21"/>
    <mergeCell ref="O22:R22"/>
    <mergeCell ref="O23:R23"/>
    <mergeCell ref="M19:N19"/>
    <mergeCell ref="M20:N20"/>
    <mergeCell ref="M21:N21"/>
    <mergeCell ref="H20:J20"/>
    <mergeCell ref="H19:J19"/>
    <mergeCell ref="H18:J18"/>
    <mergeCell ref="H21:J21"/>
    <mergeCell ref="H27:J27"/>
    <mergeCell ref="K17:L17"/>
    <mergeCell ref="K18:L18"/>
    <mergeCell ref="K19:L19"/>
    <mergeCell ref="K20:L20"/>
    <mergeCell ref="K21:L21"/>
    <mergeCell ref="S24:T24"/>
    <mergeCell ref="S23:T23"/>
    <mergeCell ref="S22:T22"/>
    <mergeCell ref="S21:T21"/>
    <mergeCell ref="S20:T20"/>
    <mergeCell ref="S19:T19"/>
    <mergeCell ref="S18:T18"/>
    <mergeCell ref="S17:T17"/>
    <mergeCell ref="S27:T27"/>
    <mergeCell ref="O17:R17"/>
    <mergeCell ref="H17:J17"/>
    <mergeCell ref="E35:J35"/>
    <mergeCell ref="E34:J34"/>
    <mergeCell ref="E36:J36"/>
    <mergeCell ref="U17:V17"/>
    <mergeCell ref="U26:V26"/>
    <mergeCell ref="K27:L27"/>
    <mergeCell ref="M27:N27"/>
    <mergeCell ref="U27:V27"/>
    <mergeCell ref="U24:V24"/>
    <mergeCell ref="U25:V25"/>
    <mergeCell ref="F26:G26"/>
    <mergeCell ref="H26:J26"/>
    <mergeCell ref="K26:L26"/>
    <mergeCell ref="M26:N26"/>
    <mergeCell ref="O26:R26"/>
    <mergeCell ref="S26:T26"/>
    <mergeCell ref="F25:G25"/>
    <mergeCell ref="H25:J25"/>
    <mergeCell ref="K25:L25"/>
    <mergeCell ref="M25:N25"/>
    <mergeCell ref="O25:R25"/>
    <mergeCell ref="S25:T25"/>
    <mergeCell ref="K24:L24"/>
    <mergeCell ref="M24:N24"/>
    <mergeCell ref="B32:S32"/>
    <mergeCell ref="R12:S12"/>
    <mergeCell ref="T8:V8"/>
    <mergeCell ref="T28:V28"/>
    <mergeCell ref="B37:V37"/>
    <mergeCell ref="B38:V38"/>
    <mergeCell ref="B39:G40"/>
    <mergeCell ref="H39:N40"/>
    <mergeCell ref="O39:V40"/>
    <mergeCell ref="S28:S31"/>
    <mergeCell ref="T32:V32"/>
    <mergeCell ref="T31:V31"/>
    <mergeCell ref="T30:V30"/>
    <mergeCell ref="T29:V29"/>
    <mergeCell ref="K36:S36"/>
    <mergeCell ref="K35:S35"/>
    <mergeCell ref="K34:S34"/>
    <mergeCell ref="K33:S33"/>
    <mergeCell ref="T36:V36"/>
    <mergeCell ref="T35:V35"/>
    <mergeCell ref="T34:V34"/>
    <mergeCell ref="T33:V33"/>
    <mergeCell ref="B8:O8"/>
    <mergeCell ref="E33:J33"/>
    <mergeCell ref="B1:V1"/>
    <mergeCell ref="B14:J14"/>
    <mergeCell ref="O14:R14"/>
    <mergeCell ref="S14:V14"/>
    <mergeCell ref="B31:C31"/>
    <mergeCell ref="B30:C30"/>
    <mergeCell ref="B29:C29"/>
    <mergeCell ref="E12:K12"/>
    <mergeCell ref="E11:K11"/>
    <mergeCell ref="E10:K10"/>
    <mergeCell ref="L12:N12"/>
    <mergeCell ref="L11:N11"/>
    <mergeCell ref="L10:N10"/>
    <mergeCell ref="O11:V11"/>
    <mergeCell ref="O10:V10"/>
    <mergeCell ref="O12:Q12"/>
    <mergeCell ref="T12:V12"/>
    <mergeCell ref="K22:L22"/>
    <mergeCell ref="M22:N22"/>
    <mergeCell ref="K23:L23"/>
    <mergeCell ref="M23:N23"/>
    <mergeCell ref="H24:J24"/>
    <mergeCell ref="H23:J23"/>
    <mergeCell ref="H22:J22"/>
  </mergeCells>
  <pageMargins left="0.25" right="0.25" top="0.75" bottom="0.75" header="0.3" footer="0.3"/>
  <pageSetup scale="76" fitToHeight="0" orientation="portrait" r:id="rId1"/>
  <headerFooter>
    <oddFooter>&amp;CRevised 11/14/18 DAM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8"/>
  <sheetViews>
    <sheetView showGridLines="0" zoomScaleNormal="100" workbookViewId="0">
      <pane ySplit="1" topLeftCell="A14" activePane="bottomLeft" state="frozen"/>
      <selection activeCell="B28" sqref="B28"/>
      <selection pane="bottomLeft" activeCell="C24" sqref="C24"/>
    </sheetView>
  </sheetViews>
  <sheetFormatPr defaultRowHeight="12.75" x14ac:dyDescent="0.2"/>
  <cols>
    <col min="1" max="1" width="2.42578125" style="4" customWidth="1"/>
    <col min="2" max="2" width="24.7109375" style="5" bestFit="1" customWidth="1"/>
    <col min="3" max="3" width="20.28515625" style="5" bestFit="1" customWidth="1"/>
    <col min="4" max="7" width="19.7109375" style="5" customWidth="1"/>
    <col min="8" max="10" width="19.7109375" style="6" customWidth="1"/>
    <col min="11" max="11" width="1.42578125" style="4" customWidth="1"/>
    <col min="12" max="12" width="9.28515625" style="4" bestFit="1" customWidth="1"/>
    <col min="13" max="254" width="9.140625" style="4"/>
    <col min="255" max="255" width="1.42578125" style="4" customWidth="1"/>
    <col min="256" max="256" width="3.140625" style="4" customWidth="1"/>
    <col min="257" max="257" width="12" style="4" customWidth="1"/>
    <col min="258" max="258" width="25.7109375" style="4" customWidth="1"/>
    <col min="259" max="259" width="18.140625" style="4" customWidth="1"/>
    <col min="260" max="260" width="18.7109375" style="4" customWidth="1"/>
    <col min="261" max="261" width="15.7109375" style="4" customWidth="1"/>
    <col min="262" max="262" width="14.28515625" style="4" bestFit="1" customWidth="1"/>
    <col min="263" max="263" width="14.7109375" style="4" customWidth="1"/>
    <col min="264" max="264" width="10.28515625" style="4" customWidth="1"/>
    <col min="265" max="265" width="17.28515625" style="4" customWidth="1"/>
    <col min="266" max="266" width="2.7109375" style="4" customWidth="1"/>
    <col min="267" max="267" width="1.42578125" style="4" customWidth="1"/>
    <col min="268" max="268" width="9.28515625" style="4" bestFit="1" customWidth="1"/>
    <col min="269" max="510" width="9.140625" style="4"/>
    <col min="511" max="511" width="1.42578125" style="4" customWidth="1"/>
    <col min="512" max="512" width="3.140625" style="4" customWidth="1"/>
    <col min="513" max="513" width="12" style="4" customWidth="1"/>
    <col min="514" max="514" width="25.7109375" style="4" customWidth="1"/>
    <col min="515" max="515" width="18.140625" style="4" customWidth="1"/>
    <col min="516" max="516" width="18.7109375" style="4" customWidth="1"/>
    <col min="517" max="517" width="15.7109375" style="4" customWidth="1"/>
    <col min="518" max="518" width="14.28515625" style="4" bestFit="1" customWidth="1"/>
    <col min="519" max="519" width="14.7109375" style="4" customWidth="1"/>
    <col min="520" max="520" width="10.28515625" style="4" customWidth="1"/>
    <col min="521" max="521" width="17.28515625" style="4" customWidth="1"/>
    <col min="522" max="522" width="2.7109375" style="4" customWidth="1"/>
    <col min="523" max="523" width="1.42578125" style="4" customWidth="1"/>
    <col min="524" max="524" width="9.28515625" style="4" bestFit="1" customWidth="1"/>
    <col min="525" max="766" width="9.140625" style="4"/>
    <col min="767" max="767" width="1.42578125" style="4" customWidth="1"/>
    <col min="768" max="768" width="3.140625" style="4" customWidth="1"/>
    <col min="769" max="769" width="12" style="4" customWidth="1"/>
    <col min="770" max="770" width="25.7109375" style="4" customWidth="1"/>
    <col min="771" max="771" width="18.140625" style="4" customWidth="1"/>
    <col min="772" max="772" width="18.7109375" style="4" customWidth="1"/>
    <col min="773" max="773" width="15.7109375" style="4" customWidth="1"/>
    <col min="774" max="774" width="14.28515625" style="4" bestFit="1" customWidth="1"/>
    <col min="775" max="775" width="14.7109375" style="4" customWidth="1"/>
    <col min="776" max="776" width="10.28515625" style="4" customWidth="1"/>
    <col min="777" max="777" width="17.28515625" style="4" customWidth="1"/>
    <col min="778" max="778" width="2.7109375" style="4" customWidth="1"/>
    <col min="779" max="779" width="1.42578125" style="4" customWidth="1"/>
    <col min="780" max="780" width="9.28515625" style="4" bestFit="1" customWidth="1"/>
    <col min="781" max="1022" width="9.140625" style="4"/>
    <col min="1023" max="1023" width="1.42578125" style="4" customWidth="1"/>
    <col min="1024" max="1024" width="3.140625" style="4" customWidth="1"/>
    <col min="1025" max="1025" width="12" style="4" customWidth="1"/>
    <col min="1026" max="1026" width="25.7109375" style="4" customWidth="1"/>
    <col min="1027" max="1027" width="18.140625" style="4" customWidth="1"/>
    <col min="1028" max="1028" width="18.7109375" style="4" customWidth="1"/>
    <col min="1029" max="1029" width="15.7109375" style="4" customWidth="1"/>
    <col min="1030" max="1030" width="14.28515625" style="4" bestFit="1" customWidth="1"/>
    <col min="1031" max="1031" width="14.7109375" style="4" customWidth="1"/>
    <col min="1032" max="1032" width="10.28515625" style="4" customWidth="1"/>
    <col min="1033" max="1033" width="17.28515625" style="4" customWidth="1"/>
    <col min="1034" max="1034" width="2.7109375" style="4" customWidth="1"/>
    <col min="1035" max="1035" width="1.42578125" style="4" customWidth="1"/>
    <col min="1036" max="1036" width="9.28515625" style="4" bestFit="1" customWidth="1"/>
    <col min="1037" max="1278" width="9.140625" style="4"/>
    <col min="1279" max="1279" width="1.42578125" style="4" customWidth="1"/>
    <col min="1280" max="1280" width="3.140625" style="4" customWidth="1"/>
    <col min="1281" max="1281" width="12" style="4" customWidth="1"/>
    <col min="1282" max="1282" width="25.7109375" style="4" customWidth="1"/>
    <col min="1283" max="1283" width="18.140625" style="4" customWidth="1"/>
    <col min="1284" max="1284" width="18.7109375" style="4" customWidth="1"/>
    <col min="1285" max="1285" width="15.7109375" style="4" customWidth="1"/>
    <col min="1286" max="1286" width="14.28515625" style="4" bestFit="1" customWidth="1"/>
    <col min="1287" max="1287" width="14.7109375" style="4" customWidth="1"/>
    <col min="1288" max="1288" width="10.28515625" style="4" customWidth="1"/>
    <col min="1289" max="1289" width="17.28515625" style="4" customWidth="1"/>
    <col min="1290" max="1290" width="2.7109375" style="4" customWidth="1"/>
    <col min="1291" max="1291" width="1.42578125" style="4" customWidth="1"/>
    <col min="1292" max="1292" width="9.28515625" style="4" bestFit="1" customWidth="1"/>
    <col min="1293" max="1534" width="9.140625" style="4"/>
    <col min="1535" max="1535" width="1.42578125" style="4" customWidth="1"/>
    <col min="1536" max="1536" width="3.140625" style="4" customWidth="1"/>
    <col min="1537" max="1537" width="12" style="4" customWidth="1"/>
    <col min="1538" max="1538" width="25.7109375" style="4" customWidth="1"/>
    <col min="1539" max="1539" width="18.140625" style="4" customWidth="1"/>
    <col min="1540" max="1540" width="18.7109375" style="4" customWidth="1"/>
    <col min="1541" max="1541" width="15.7109375" style="4" customWidth="1"/>
    <col min="1542" max="1542" width="14.28515625" style="4" bestFit="1" customWidth="1"/>
    <col min="1543" max="1543" width="14.7109375" style="4" customWidth="1"/>
    <col min="1544" max="1544" width="10.28515625" style="4" customWidth="1"/>
    <col min="1545" max="1545" width="17.28515625" style="4" customWidth="1"/>
    <col min="1546" max="1546" width="2.7109375" style="4" customWidth="1"/>
    <col min="1547" max="1547" width="1.42578125" style="4" customWidth="1"/>
    <col min="1548" max="1548" width="9.28515625" style="4" bestFit="1" customWidth="1"/>
    <col min="1549" max="1790" width="9.140625" style="4"/>
    <col min="1791" max="1791" width="1.42578125" style="4" customWidth="1"/>
    <col min="1792" max="1792" width="3.140625" style="4" customWidth="1"/>
    <col min="1793" max="1793" width="12" style="4" customWidth="1"/>
    <col min="1794" max="1794" width="25.7109375" style="4" customWidth="1"/>
    <col min="1795" max="1795" width="18.140625" style="4" customWidth="1"/>
    <col min="1796" max="1796" width="18.7109375" style="4" customWidth="1"/>
    <col min="1797" max="1797" width="15.7109375" style="4" customWidth="1"/>
    <col min="1798" max="1798" width="14.28515625" style="4" bestFit="1" customWidth="1"/>
    <col min="1799" max="1799" width="14.7109375" style="4" customWidth="1"/>
    <col min="1800" max="1800" width="10.28515625" style="4" customWidth="1"/>
    <col min="1801" max="1801" width="17.28515625" style="4" customWidth="1"/>
    <col min="1802" max="1802" width="2.7109375" style="4" customWidth="1"/>
    <col min="1803" max="1803" width="1.42578125" style="4" customWidth="1"/>
    <col min="1804" max="1804" width="9.28515625" style="4" bestFit="1" customWidth="1"/>
    <col min="1805" max="2046" width="9.140625" style="4"/>
    <col min="2047" max="2047" width="1.42578125" style="4" customWidth="1"/>
    <col min="2048" max="2048" width="3.140625" style="4" customWidth="1"/>
    <col min="2049" max="2049" width="12" style="4" customWidth="1"/>
    <col min="2050" max="2050" width="25.7109375" style="4" customWidth="1"/>
    <col min="2051" max="2051" width="18.140625" style="4" customWidth="1"/>
    <col min="2052" max="2052" width="18.7109375" style="4" customWidth="1"/>
    <col min="2053" max="2053" width="15.7109375" style="4" customWidth="1"/>
    <col min="2054" max="2054" width="14.28515625" style="4" bestFit="1" customWidth="1"/>
    <col min="2055" max="2055" width="14.7109375" style="4" customWidth="1"/>
    <col min="2056" max="2056" width="10.28515625" style="4" customWidth="1"/>
    <col min="2057" max="2057" width="17.28515625" style="4" customWidth="1"/>
    <col min="2058" max="2058" width="2.7109375" style="4" customWidth="1"/>
    <col min="2059" max="2059" width="1.42578125" style="4" customWidth="1"/>
    <col min="2060" max="2060" width="9.28515625" style="4" bestFit="1" customWidth="1"/>
    <col min="2061" max="2302" width="9.140625" style="4"/>
    <col min="2303" max="2303" width="1.42578125" style="4" customWidth="1"/>
    <col min="2304" max="2304" width="3.140625" style="4" customWidth="1"/>
    <col min="2305" max="2305" width="12" style="4" customWidth="1"/>
    <col min="2306" max="2306" width="25.7109375" style="4" customWidth="1"/>
    <col min="2307" max="2307" width="18.140625" style="4" customWidth="1"/>
    <col min="2308" max="2308" width="18.7109375" style="4" customWidth="1"/>
    <col min="2309" max="2309" width="15.7109375" style="4" customWidth="1"/>
    <col min="2310" max="2310" width="14.28515625" style="4" bestFit="1" customWidth="1"/>
    <col min="2311" max="2311" width="14.7109375" style="4" customWidth="1"/>
    <col min="2312" max="2312" width="10.28515625" style="4" customWidth="1"/>
    <col min="2313" max="2313" width="17.28515625" style="4" customWidth="1"/>
    <col min="2314" max="2314" width="2.7109375" style="4" customWidth="1"/>
    <col min="2315" max="2315" width="1.42578125" style="4" customWidth="1"/>
    <col min="2316" max="2316" width="9.28515625" style="4" bestFit="1" customWidth="1"/>
    <col min="2317" max="2558" width="9.140625" style="4"/>
    <col min="2559" max="2559" width="1.42578125" style="4" customWidth="1"/>
    <col min="2560" max="2560" width="3.140625" style="4" customWidth="1"/>
    <col min="2561" max="2561" width="12" style="4" customWidth="1"/>
    <col min="2562" max="2562" width="25.7109375" style="4" customWidth="1"/>
    <col min="2563" max="2563" width="18.140625" style="4" customWidth="1"/>
    <col min="2564" max="2564" width="18.7109375" style="4" customWidth="1"/>
    <col min="2565" max="2565" width="15.7109375" style="4" customWidth="1"/>
    <col min="2566" max="2566" width="14.28515625" style="4" bestFit="1" customWidth="1"/>
    <col min="2567" max="2567" width="14.7109375" style="4" customWidth="1"/>
    <col min="2568" max="2568" width="10.28515625" style="4" customWidth="1"/>
    <col min="2569" max="2569" width="17.28515625" style="4" customWidth="1"/>
    <col min="2570" max="2570" width="2.7109375" style="4" customWidth="1"/>
    <col min="2571" max="2571" width="1.42578125" style="4" customWidth="1"/>
    <col min="2572" max="2572" width="9.28515625" style="4" bestFit="1" customWidth="1"/>
    <col min="2573" max="2814" width="9.140625" style="4"/>
    <col min="2815" max="2815" width="1.42578125" style="4" customWidth="1"/>
    <col min="2816" max="2816" width="3.140625" style="4" customWidth="1"/>
    <col min="2817" max="2817" width="12" style="4" customWidth="1"/>
    <col min="2818" max="2818" width="25.7109375" style="4" customWidth="1"/>
    <col min="2819" max="2819" width="18.140625" style="4" customWidth="1"/>
    <col min="2820" max="2820" width="18.7109375" style="4" customWidth="1"/>
    <col min="2821" max="2821" width="15.7109375" style="4" customWidth="1"/>
    <col min="2822" max="2822" width="14.28515625" style="4" bestFit="1" customWidth="1"/>
    <col min="2823" max="2823" width="14.7109375" style="4" customWidth="1"/>
    <col min="2824" max="2824" width="10.28515625" style="4" customWidth="1"/>
    <col min="2825" max="2825" width="17.28515625" style="4" customWidth="1"/>
    <col min="2826" max="2826" width="2.7109375" style="4" customWidth="1"/>
    <col min="2827" max="2827" width="1.42578125" style="4" customWidth="1"/>
    <col min="2828" max="2828" width="9.28515625" style="4" bestFit="1" customWidth="1"/>
    <col min="2829" max="3070" width="9.140625" style="4"/>
    <col min="3071" max="3071" width="1.42578125" style="4" customWidth="1"/>
    <col min="3072" max="3072" width="3.140625" style="4" customWidth="1"/>
    <col min="3073" max="3073" width="12" style="4" customWidth="1"/>
    <col min="3074" max="3074" width="25.7109375" style="4" customWidth="1"/>
    <col min="3075" max="3075" width="18.140625" style="4" customWidth="1"/>
    <col min="3076" max="3076" width="18.7109375" style="4" customWidth="1"/>
    <col min="3077" max="3077" width="15.7109375" style="4" customWidth="1"/>
    <col min="3078" max="3078" width="14.28515625" style="4" bestFit="1" customWidth="1"/>
    <col min="3079" max="3079" width="14.7109375" style="4" customWidth="1"/>
    <col min="3080" max="3080" width="10.28515625" style="4" customWidth="1"/>
    <col min="3081" max="3081" width="17.28515625" style="4" customWidth="1"/>
    <col min="3082" max="3082" width="2.7109375" style="4" customWidth="1"/>
    <col min="3083" max="3083" width="1.42578125" style="4" customWidth="1"/>
    <col min="3084" max="3084" width="9.28515625" style="4" bestFit="1" customWidth="1"/>
    <col min="3085" max="3326" width="9.140625" style="4"/>
    <col min="3327" max="3327" width="1.42578125" style="4" customWidth="1"/>
    <col min="3328" max="3328" width="3.140625" style="4" customWidth="1"/>
    <col min="3329" max="3329" width="12" style="4" customWidth="1"/>
    <col min="3330" max="3330" width="25.7109375" style="4" customWidth="1"/>
    <col min="3331" max="3331" width="18.140625" style="4" customWidth="1"/>
    <col min="3332" max="3332" width="18.7109375" style="4" customWidth="1"/>
    <col min="3333" max="3333" width="15.7109375" style="4" customWidth="1"/>
    <col min="3334" max="3334" width="14.28515625" style="4" bestFit="1" customWidth="1"/>
    <col min="3335" max="3335" width="14.7109375" style="4" customWidth="1"/>
    <col min="3336" max="3336" width="10.28515625" style="4" customWidth="1"/>
    <col min="3337" max="3337" width="17.28515625" style="4" customWidth="1"/>
    <col min="3338" max="3338" width="2.7109375" style="4" customWidth="1"/>
    <col min="3339" max="3339" width="1.42578125" style="4" customWidth="1"/>
    <col min="3340" max="3340" width="9.28515625" style="4" bestFit="1" customWidth="1"/>
    <col min="3341" max="3582" width="9.140625" style="4"/>
    <col min="3583" max="3583" width="1.42578125" style="4" customWidth="1"/>
    <col min="3584" max="3584" width="3.140625" style="4" customWidth="1"/>
    <col min="3585" max="3585" width="12" style="4" customWidth="1"/>
    <col min="3586" max="3586" width="25.7109375" style="4" customWidth="1"/>
    <col min="3587" max="3587" width="18.140625" style="4" customWidth="1"/>
    <col min="3588" max="3588" width="18.7109375" style="4" customWidth="1"/>
    <col min="3589" max="3589" width="15.7109375" style="4" customWidth="1"/>
    <col min="3590" max="3590" width="14.28515625" style="4" bestFit="1" customWidth="1"/>
    <col min="3591" max="3591" width="14.7109375" style="4" customWidth="1"/>
    <col min="3592" max="3592" width="10.28515625" style="4" customWidth="1"/>
    <col min="3593" max="3593" width="17.28515625" style="4" customWidth="1"/>
    <col min="3594" max="3594" width="2.7109375" style="4" customWidth="1"/>
    <col min="3595" max="3595" width="1.42578125" style="4" customWidth="1"/>
    <col min="3596" max="3596" width="9.28515625" style="4" bestFit="1" customWidth="1"/>
    <col min="3597" max="3838" width="9.140625" style="4"/>
    <col min="3839" max="3839" width="1.42578125" style="4" customWidth="1"/>
    <col min="3840" max="3840" width="3.140625" style="4" customWidth="1"/>
    <col min="3841" max="3841" width="12" style="4" customWidth="1"/>
    <col min="3842" max="3842" width="25.7109375" style="4" customWidth="1"/>
    <col min="3843" max="3843" width="18.140625" style="4" customWidth="1"/>
    <col min="3844" max="3844" width="18.7109375" style="4" customWidth="1"/>
    <col min="3845" max="3845" width="15.7109375" style="4" customWidth="1"/>
    <col min="3846" max="3846" width="14.28515625" style="4" bestFit="1" customWidth="1"/>
    <col min="3847" max="3847" width="14.7109375" style="4" customWidth="1"/>
    <col min="3848" max="3848" width="10.28515625" style="4" customWidth="1"/>
    <col min="3849" max="3849" width="17.28515625" style="4" customWidth="1"/>
    <col min="3850" max="3850" width="2.7109375" style="4" customWidth="1"/>
    <col min="3851" max="3851" width="1.42578125" style="4" customWidth="1"/>
    <col min="3852" max="3852" width="9.28515625" style="4" bestFit="1" customWidth="1"/>
    <col min="3853" max="4094" width="9.140625" style="4"/>
    <col min="4095" max="4095" width="1.42578125" style="4" customWidth="1"/>
    <col min="4096" max="4096" width="3.140625" style="4" customWidth="1"/>
    <col min="4097" max="4097" width="12" style="4" customWidth="1"/>
    <col min="4098" max="4098" width="25.7109375" style="4" customWidth="1"/>
    <col min="4099" max="4099" width="18.140625" style="4" customWidth="1"/>
    <col min="4100" max="4100" width="18.7109375" style="4" customWidth="1"/>
    <col min="4101" max="4101" width="15.7109375" style="4" customWidth="1"/>
    <col min="4102" max="4102" width="14.28515625" style="4" bestFit="1" customWidth="1"/>
    <col min="4103" max="4103" width="14.7109375" style="4" customWidth="1"/>
    <col min="4104" max="4104" width="10.28515625" style="4" customWidth="1"/>
    <col min="4105" max="4105" width="17.28515625" style="4" customWidth="1"/>
    <col min="4106" max="4106" width="2.7109375" style="4" customWidth="1"/>
    <col min="4107" max="4107" width="1.42578125" style="4" customWidth="1"/>
    <col min="4108" max="4108" width="9.28515625" style="4" bestFit="1" customWidth="1"/>
    <col min="4109" max="4350" width="9.140625" style="4"/>
    <col min="4351" max="4351" width="1.42578125" style="4" customWidth="1"/>
    <col min="4352" max="4352" width="3.140625" style="4" customWidth="1"/>
    <col min="4353" max="4353" width="12" style="4" customWidth="1"/>
    <col min="4354" max="4354" width="25.7109375" style="4" customWidth="1"/>
    <col min="4355" max="4355" width="18.140625" style="4" customWidth="1"/>
    <col min="4356" max="4356" width="18.7109375" style="4" customWidth="1"/>
    <col min="4357" max="4357" width="15.7109375" style="4" customWidth="1"/>
    <col min="4358" max="4358" width="14.28515625" style="4" bestFit="1" customWidth="1"/>
    <col min="4359" max="4359" width="14.7109375" style="4" customWidth="1"/>
    <col min="4360" max="4360" width="10.28515625" style="4" customWidth="1"/>
    <col min="4361" max="4361" width="17.28515625" style="4" customWidth="1"/>
    <col min="4362" max="4362" width="2.7109375" style="4" customWidth="1"/>
    <col min="4363" max="4363" width="1.42578125" style="4" customWidth="1"/>
    <col min="4364" max="4364" width="9.28515625" style="4" bestFit="1" customWidth="1"/>
    <col min="4365" max="4606" width="9.140625" style="4"/>
    <col min="4607" max="4607" width="1.42578125" style="4" customWidth="1"/>
    <col min="4608" max="4608" width="3.140625" style="4" customWidth="1"/>
    <col min="4609" max="4609" width="12" style="4" customWidth="1"/>
    <col min="4610" max="4610" width="25.7109375" style="4" customWidth="1"/>
    <col min="4611" max="4611" width="18.140625" style="4" customWidth="1"/>
    <col min="4612" max="4612" width="18.7109375" style="4" customWidth="1"/>
    <col min="4613" max="4613" width="15.7109375" style="4" customWidth="1"/>
    <col min="4614" max="4614" width="14.28515625" style="4" bestFit="1" customWidth="1"/>
    <col min="4615" max="4615" width="14.7109375" style="4" customWidth="1"/>
    <col min="4616" max="4616" width="10.28515625" style="4" customWidth="1"/>
    <col min="4617" max="4617" width="17.28515625" style="4" customWidth="1"/>
    <col min="4618" max="4618" width="2.7109375" style="4" customWidth="1"/>
    <col min="4619" max="4619" width="1.42578125" style="4" customWidth="1"/>
    <col min="4620" max="4620" width="9.28515625" style="4" bestFit="1" customWidth="1"/>
    <col min="4621" max="4862" width="9.140625" style="4"/>
    <col min="4863" max="4863" width="1.42578125" style="4" customWidth="1"/>
    <col min="4864" max="4864" width="3.140625" style="4" customWidth="1"/>
    <col min="4865" max="4865" width="12" style="4" customWidth="1"/>
    <col min="4866" max="4866" width="25.7109375" style="4" customWidth="1"/>
    <col min="4867" max="4867" width="18.140625" style="4" customWidth="1"/>
    <col min="4868" max="4868" width="18.7109375" style="4" customWidth="1"/>
    <col min="4869" max="4869" width="15.7109375" style="4" customWidth="1"/>
    <col min="4870" max="4870" width="14.28515625" style="4" bestFit="1" customWidth="1"/>
    <col min="4871" max="4871" width="14.7109375" style="4" customWidth="1"/>
    <col min="4872" max="4872" width="10.28515625" style="4" customWidth="1"/>
    <col min="4873" max="4873" width="17.28515625" style="4" customWidth="1"/>
    <col min="4874" max="4874" width="2.7109375" style="4" customWidth="1"/>
    <col min="4875" max="4875" width="1.42578125" style="4" customWidth="1"/>
    <col min="4876" max="4876" width="9.28515625" style="4" bestFit="1" customWidth="1"/>
    <col min="4877" max="5118" width="9.140625" style="4"/>
    <col min="5119" max="5119" width="1.42578125" style="4" customWidth="1"/>
    <col min="5120" max="5120" width="3.140625" style="4" customWidth="1"/>
    <col min="5121" max="5121" width="12" style="4" customWidth="1"/>
    <col min="5122" max="5122" width="25.7109375" style="4" customWidth="1"/>
    <col min="5123" max="5123" width="18.140625" style="4" customWidth="1"/>
    <col min="5124" max="5124" width="18.7109375" style="4" customWidth="1"/>
    <col min="5125" max="5125" width="15.7109375" style="4" customWidth="1"/>
    <col min="5126" max="5126" width="14.28515625" style="4" bestFit="1" customWidth="1"/>
    <col min="5127" max="5127" width="14.7109375" style="4" customWidth="1"/>
    <col min="5128" max="5128" width="10.28515625" style="4" customWidth="1"/>
    <col min="5129" max="5129" width="17.28515625" style="4" customWidth="1"/>
    <col min="5130" max="5130" width="2.7109375" style="4" customWidth="1"/>
    <col min="5131" max="5131" width="1.42578125" style="4" customWidth="1"/>
    <col min="5132" max="5132" width="9.28515625" style="4" bestFit="1" customWidth="1"/>
    <col min="5133" max="5374" width="9.140625" style="4"/>
    <col min="5375" max="5375" width="1.42578125" style="4" customWidth="1"/>
    <col min="5376" max="5376" width="3.140625" style="4" customWidth="1"/>
    <col min="5377" max="5377" width="12" style="4" customWidth="1"/>
    <col min="5378" max="5378" width="25.7109375" style="4" customWidth="1"/>
    <col min="5379" max="5379" width="18.140625" style="4" customWidth="1"/>
    <col min="5380" max="5380" width="18.7109375" style="4" customWidth="1"/>
    <col min="5381" max="5381" width="15.7109375" style="4" customWidth="1"/>
    <col min="5382" max="5382" width="14.28515625" style="4" bestFit="1" customWidth="1"/>
    <col min="5383" max="5383" width="14.7109375" style="4" customWidth="1"/>
    <col min="5384" max="5384" width="10.28515625" style="4" customWidth="1"/>
    <col min="5385" max="5385" width="17.28515625" style="4" customWidth="1"/>
    <col min="5386" max="5386" width="2.7109375" style="4" customWidth="1"/>
    <col min="5387" max="5387" width="1.42578125" style="4" customWidth="1"/>
    <col min="5388" max="5388" width="9.28515625" style="4" bestFit="1" customWidth="1"/>
    <col min="5389" max="5630" width="9.140625" style="4"/>
    <col min="5631" max="5631" width="1.42578125" style="4" customWidth="1"/>
    <col min="5632" max="5632" width="3.140625" style="4" customWidth="1"/>
    <col min="5633" max="5633" width="12" style="4" customWidth="1"/>
    <col min="5634" max="5634" width="25.7109375" style="4" customWidth="1"/>
    <col min="5635" max="5635" width="18.140625" style="4" customWidth="1"/>
    <col min="5636" max="5636" width="18.7109375" style="4" customWidth="1"/>
    <col min="5637" max="5637" width="15.7109375" style="4" customWidth="1"/>
    <col min="5638" max="5638" width="14.28515625" style="4" bestFit="1" customWidth="1"/>
    <col min="5639" max="5639" width="14.7109375" style="4" customWidth="1"/>
    <col min="5640" max="5640" width="10.28515625" style="4" customWidth="1"/>
    <col min="5641" max="5641" width="17.28515625" style="4" customWidth="1"/>
    <col min="5642" max="5642" width="2.7109375" style="4" customWidth="1"/>
    <col min="5643" max="5643" width="1.42578125" style="4" customWidth="1"/>
    <col min="5644" max="5644" width="9.28515625" style="4" bestFit="1" customWidth="1"/>
    <col min="5645" max="5886" width="9.140625" style="4"/>
    <col min="5887" max="5887" width="1.42578125" style="4" customWidth="1"/>
    <col min="5888" max="5888" width="3.140625" style="4" customWidth="1"/>
    <col min="5889" max="5889" width="12" style="4" customWidth="1"/>
    <col min="5890" max="5890" width="25.7109375" style="4" customWidth="1"/>
    <col min="5891" max="5891" width="18.140625" style="4" customWidth="1"/>
    <col min="5892" max="5892" width="18.7109375" style="4" customWidth="1"/>
    <col min="5893" max="5893" width="15.7109375" style="4" customWidth="1"/>
    <col min="5894" max="5894" width="14.28515625" style="4" bestFit="1" customWidth="1"/>
    <col min="5895" max="5895" width="14.7109375" style="4" customWidth="1"/>
    <col min="5896" max="5896" width="10.28515625" style="4" customWidth="1"/>
    <col min="5897" max="5897" width="17.28515625" style="4" customWidth="1"/>
    <col min="5898" max="5898" width="2.7109375" style="4" customWidth="1"/>
    <col min="5899" max="5899" width="1.42578125" style="4" customWidth="1"/>
    <col min="5900" max="5900" width="9.28515625" style="4" bestFit="1" customWidth="1"/>
    <col min="5901" max="6142" width="9.140625" style="4"/>
    <col min="6143" max="6143" width="1.42578125" style="4" customWidth="1"/>
    <col min="6144" max="6144" width="3.140625" style="4" customWidth="1"/>
    <col min="6145" max="6145" width="12" style="4" customWidth="1"/>
    <col min="6146" max="6146" width="25.7109375" style="4" customWidth="1"/>
    <col min="6147" max="6147" width="18.140625" style="4" customWidth="1"/>
    <col min="6148" max="6148" width="18.7109375" style="4" customWidth="1"/>
    <col min="6149" max="6149" width="15.7109375" style="4" customWidth="1"/>
    <col min="6150" max="6150" width="14.28515625" style="4" bestFit="1" customWidth="1"/>
    <col min="6151" max="6151" width="14.7109375" style="4" customWidth="1"/>
    <col min="6152" max="6152" width="10.28515625" style="4" customWidth="1"/>
    <col min="6153" max="6153" width="17.28515625" style="4" customWidth="1"/>
    <col min="6154" max="6154" width="2.7109375" style="4" customWidth="1"/>
    <col min="6155" max="6155" width="1.42578125" style="4" customWidth="1"/>
    <col min="6156" max="6156" width="9.28515625" style="4" bestFit="1" customWidth="1"/>
    <col min="6157" max="6398" width="9.140625" style="4"/>
    <col min="6399" max="6399" width="1.42578125" style="4" customWidth="1"/>
    <col min="6400" max="6400" width="3.140625" style="4" customWidth="1"/>
    <col min="6401" max="6401" width="12" style="4" customWidth="1"/>
    <col min="6402" max="6402" width="25.7109375" style="4" customWidth="1"/>
    <col min="6403" max="6403" width="18.140625" style="4" customWidth="1"/>
    <col min="6404" max="6404" width="18.7109375" style="4" customWidth="1"/>
    <col min="6405" max="6405" width="15.7109375" style="4" customWidth="1"/>
    <col min="6406" max="6406" width="14.28515625" style="4" bestFit="1" customWidth="1"/>
    <col min="6407" max="6407" width="14.7109375" style="4" customWidth="1"/>
    <col min="6408" max="6408" width="10.28515625" style="4" customWidth="1"/>
    <col min="6409" max="6409" width="17.28515625" style="4" customWidth="1"/>
    <col min="6410" max="6410" width="2.7109375" style="4" customWidth="1"/>
    <col min="6411" max="6411" width="1.42578125" style="4" customWidth="1"/>
    <col min="6412" max="6412" width="9.28515625" style="4" bestFit="1" customWidth="1"/>
    <col min="6413" max="6654" width="9.140625" style="4"/>
    <col min="6655" max="6655" width="1.42578125" style="4" customWidth="1"/>
    <col min="6656" max="6656" width="3.140625" style="4" customWidth="1"/>
    <col min="6657" max="6657" width="12" style="4" customWidth="1"/>
    <col min="6658" max="6658" width="25.7109375" style="4" customWidth="1"/>
    <col min="6659" max="6659" width="18.140625" style="4" customWidth="1"/>
    <col min="6660" max="6660" width="18.7109375" style="4" customWidth="1"/>
    <col min="6661" max="6661" width="15.7109375" style="4" customWidth="1"/>
    <col min="6662" max="6662" width="14.28515625" style="4" bestFit="1" customWidth="1"/>
    <col min="6663" max="6663" width="14.7109375" style="4" customWidth="1"/>
    <col min="6664" max="6664" width="10.28515625" style="4" customWidth="1"/>
    <col min="6665" max="6665" width="17.28515625" style="4" customWidth="1"/>
    <col min="6666" max="6666" width="2.7109375" style="4" customWidth="1"/>
    <col min="6667" max="6667" width="1.42578125" style="4" customWidth="1"/>
    <col min="6668" max="6668" width="9.28515625" style="4" bestFit="1" customWidth="1"/>
    <col min="6669" max="6910" width="9.140625" style="4"/>
    <col min="6911" max="6911" width="1.42578125" style="4" customWidth="1"/>
    <col min="6912" max="6912" width="3.140625" style="4" customWidth="1"/>
    <col min="6913" max="6913" width="12" style="4" customWidth="1"/>
    <col min="6914" max="6914" width="25.7109375" style="4" customWidth="1"/>
    <col min="6915" max="6915" width="18.140625" style="4" customWidth="1"/>
    <col min="6916" max="6916" width="18.7109375" style="4" customWidth="1"/>
    <col min="6917" max="6917" width="15.7109375" style="4" customWidth="1"/>
    <col min="6918" max="6918" width="14.28515625" style="4" bestFit="1" customWidth="1"/>
    <col min="6919" max="6919" width="14.7109375" style="4" customWidth="1"/>
    <col min="6920" max="6920" width="10.28515625" style="4" customWidth="1"/>
    <col min="6921" max="6921" width="17.28515625" style="4" customWidth="1"/>
    <col min="6922" max="6922" width="2.7109375" style="4" customWidth="1"/>
    <col min="6923" max="6923" width="1.42578125" style="4" customWidth="1"/>
    <col min="6924" max="6924" width="9.28515625" style="4" bestFit="1" customWidth="1"/>
    <col min="6925" max="7166" width="9.140625" style="4"/>
    <col min="7167" max="7167" width="1.42578125" style="4" customWidth="1"/>
    <col min="7168" max="7168" width="3.140625" style="4" customWidth="1"/>
    <col min="7169" max="7169" width="12" style="4" customWidth="1"/>
    <col min="7170" max="7170" width="25.7109375" style="4" customWidth="1"/>
    <col min="7171" max="7171" width="18.140625" style="4" customWidth="1"/>
    <col min="7172" max="7172" width="18.7109375" style="4" customWidth="1"/>
    <col min="7173" max="7173" width="15.7109375" style="4" customWidth="1"/>
    <col min="7174" max="7174" width="14.28515625" style="4" bestFit="1" customWidth="1"/>
    <col min="7175" max="7175" width="14.7109375" style="4" customWidth="1"/>
    <col min="7176" max="7176" width="10.28515625" style="4" customWidth="1"/>
    <col min="7177" max="7177" width="17.28515625" style="4" customWidth="1"/>
    <col min="7178" max="7178" width="2.7109375" style="4" customWidth="1"/>
    <col min="7179" max="7179" width="1.42578125" style="4" customWidth="1"/>
    <col min="7180" max="7180" width="9.28515625" style="4" bestFit="1" customWidth="1"/>
    <col min="7181" max="7422" width="9.140625" style="4"/>
    <col min="7423" max="7423" width="1.42578125" style="4" customWidth="1"/>
    <col min="7424" max="7424" width="3.140625" style="4" customWidth="1"/>
    <col min="7425" max="7425" width="12" style="4" customWidth="1"/>
    <col min="7426" max="7426" width="25.7109375" style="4" customWidth="1"/>
    <col min="7427" max="7427" width="18.140625" style="4" customWidth="1"/>
    <col min="7428" max="7428" width="18.7109375" style="4" customWidth="1"/>
    <col min="7429" max="7429" width="15.7109375" style="4" customWidth="1"/>
    <col min="7430" max="7430" width="14.28515625" style="4" bestFit="1" customWidth="1"/>
    <col min="7431" max="7431" width="14.7109375" style="4" customWidth="1"/>
    <col min="7432" max="7432" width="10.28515625" style="4" customWidth="1"/>
    <col min="7433" max="7433" width="17.28515625" style="4" customWidth="1"/>
    <col min="7434" max="7434" width="2.7109375" style="4" customWidth="1"/>
    <col min="7435" max="7435" width="1.42578125" style="4" customWidth="1"/>
    <col min="7436" max="7436" width="9.28515625" style="4" bestFit="1" customWidth="1"/>
    <col min="7437" max="7678" width="9.140625" style="4"/>
    <col min="7679" max="7679" width="1.42578125" style="4" customWidth="1"/>
    <col min="7680" max="7680" width="3.140625" style="4" customWidth="1"/>
    <col min="7681" max="7681" width="12" style="4" customWidth="1"/>
    <col min="7682" max="7682" width="25.7109375" style="4" customWidth="1"/>
    <col min="7683" max="7683" width="18.140625" style="4" customWidth="1"/>
    <col min="7684" max="7684" width="18.7109375" style="4" customWidth="1"/>
    <col min="7685" max="7685" width="15.7109375" style="4" customWidth="1"/>
    <col min="7686" max="7686" width="14.28515625" style="4" bestFit="1" customWidth="1"/>
    <col min="7687" max="7687" width="14.7109375" style="4" customWidth="1"/>
    <col min="7688" max="7688" width="10.28515625" style="4" customWidth="1"/>
    <col min="7689" max="7689" width="17.28515625" style="4" customWidth="1"/>
    <col min="7690" max="7690" width="2.7109375" style="4" customWidth="1"/>
    <col min="7691" max="7691" width="1.42578125" style="4" customWidth="1"/>
    <col min="7692" max="7692" width="9.28515625" style="4" bestFit="1" customWidth="1"/>
    <col min="7693" max="7934" width="9.140625" style="4"/>
    <col min="7935" max="7935" width="1.42578125" style="4" customWidth="1"/>
    <col min="7936" max="7936" width="3.140625" style="4" customWidth="1"/>
    <col min="7937" max="7937" width="12" style="4" customWidth="1"/>
    <col min="7938" max="7938" width="25.7109375" style="4" customWidth="1"/>
    <col min="7939" max="7939" width="18.140625" style="4" customWidth="1"/>
    <col min="7940" max="7940" width="18.7109375" style="4" customWidth="1"/>
    <col min="7941" max="7941" width="15.7109375" style="4" customWidth="1"/>
    <col min="7942" max="7942" width="14.28515625" style="4" bestFit="1" customWidth="1"/>
    <col min="7943" max="7943" width="14.7109375" style="4" customWidth="1"/>
    <col min="7944" max="7944" width="10.28515625" style="4" customWidth="1"/>
    <col min="7945" max="7945" width="17.28515625" style="4" customWidth="1"/>
    <col min="7946" max="7946" width="2.7109375" style="4" customWidth="1"/>
    <col min="7947" max="7947" width="1.42578125" style="4" customWidth="1"/>
    <col min="7948" max="7948" width="9.28515625" style="4" bestFit="1" customWidth="1"/>
    <col min="7949" max="8190" width="9.140625" style="4"/>
    <col min="8191" max="8191" width="1.42578125" style="4" customWidth="1"/>
    <col min="8192" max="8192" width="3.140625" style="4" customWidth="1"/>
    <col min="8193" max="8193" width="12" style="4" customWidth="1"/>
    <col min="8194" max="8194" width="25.7109375" style="4" customWidth="1"/>
    <col min="8195" max="8195" width="18.140625" style="4" customWidth="1"/>
    <col min="8196" max="8196" width="18.7109375" style="4" customWidth="1"/>
    <col min="8197" max="8197" width="15.7109375" style="4" customWidth="1"/>
    <col min="8198" max="8198" width="14.28515625" style="4" bestFit="1" customWidth="1"/>
    <col min="8199" max="8199" width="14.7109375" style="4" customWidth="1"/>
    <col min="8200" max="8200" width="10.28515625" style="4" customWidth="1"/>
    <col min="8201" max="8201" width="17.28515625" style="4" customWidth="1"/>
    <col min="8202" max="8202" width="2.7109375" style="4" customWidth="1"/>
    <col min="8203" max="8203" width="1.42578125" style="4" customWidth="1"/>
    <col min="8204" max="8204" width="9.28515625" style="4" bestFit="1" customWidth="1"/>
    <col min="8205" max="8446" width="9.140625" style="4"/>
    <col min="8447" max="8447" width="1.42578125" style="4" customWidth="1"/>
    <col min="8448" max="8448" width="3.140625" style="4" customWidth="1"/>
    <col min="8449" max="8449" width="12" style="4" customWidth="1"/>
    <col min="8450" max="8450" width="25.7109375" style="4" customWidth="1"/>
    <col min="8451" max="8451" width="18.140625" style="4" customWidth="1"/>
    <col min="8452" max="8452" width="18.7109375" style="4" customWidth="1"/>
    <col min="8453" max="8453" width="15.7109375" style="4" customWidth="1"/>
    <col min="8454" max="8454" width="14.28515625" style="4" bestFit="1" customWidth="1"/>
    <col min="8455" max="8455" width="14.7109375" style="4" customWidth="1"/>
    <col min="8456" max="8456" width="10.28515625" style="4" customWidth="1"/>
    <col min="8457" max="8457" width="17.28515625" style="4" customWidth="1"/>
    <col min="8458" max="8458" width="2.7109375" style="4" customWidth="1"/>
    <col min="8459" max="8459" width="1.42578125" style="4" customWidth="1"/>
    <col min="8460" max="8460" width="9.28515625" style="4" bestFit="1" customWidth="1"/>
    <col min="8461" max="8702" width="9.140625" style="4"/>
    <col min="8703" max="8703" width="1.42578125" style="4" customWidth="1"/>
    <col min="8704" max="8704" width="3.140625" style="4" customWidth="1"/>
    <col min="8705" max="8705" width="12" style="4" customWidth="1"/>
    <col min="8706" max="8706" width="25.7109375" style="4" customWidth="1"/>
    <col min="8707" max="8707" width="18.140625" style="4" customWidth="1"/>
    <col min="8708" max="8708" width="18.7109375" style="4" customWidth="1"/>
    <col min="8709" max="8709" width="15.7109375" style="4" customWidth="1"/>
    <col min="8710" max="8710" width="14.28515625" style="4" bestFit="1" customWidth="1"/>
    <col min="8711" max="8711" width="14.7109375" style="4" customWidth="1"/>
    <col min="8712" max="8712" width="10.28515625" style="4" customWidth="1"/>
    <col min="8713" max="8713" width="17.28515625" style="4" customWidth="1"/>
    <col min="8714" max="8714" width="2.7109375" style="4" customWidth="1"/>
    <col min="8715" max="8715" width="1.42578125" style="4" customWidth="1"/>
    <col min="8716" max="8716" width="9.28515625" style="4" bestFit="1" customWidth="1"/>
    <col min="8717" max="8958" width="9.140625" style="4"/>
    <col min="8959" max="8959" width="1.42578125" style="4" customWidth="1"/>
    <col min="8960" max="8960" width="3.140625" style="4" customWidth="1"/>
    <col min="8961" max="8961" width="12" style="4" customWidth="1"/>
    <col min="8962" max="8962" width="25.7109375" style="4" customWidth="1"/>
    <col min="8963" max="8963" width="18.140625" style="4" customWidth="1"/>
    <col min="8964" max="8964" width="18.7109375" style="4" customWidth="1"/>
    <col min="8965" max="8965" width="15.7109375" style="4" customWidth="1"/>
    <col min="8966" max="8966" width="14.28515625" style="4" bestFit="1" customWidth="1"/>
    <col min="8967" max="8967" width="14.7109375" style="4" customWidth="1"/>
    <col min="8968" max="8968" width="10.28515625" style="4" customWidth="1"/>
    <col min="8969" max="8969" width="17.28515625" style="4" customWidth="1"/>
    <col min="8970" max="8970" width="2.7109375" style="4" customWidth="1"/>
    <col min="8971" max="8971" width="1.42578125" style="4" customWidth="1"/>
    <col min="8972" max="8972" width="9.28515625" style="4" bestFit="1" customWidth="1"/>
    <col min="8973" max="9214" width="9.140625" style="4"/>
    <col min="9215" max="9215" width="1.42578125" style="4" customWidth="1"/>
    <col min="9216" max="9216" width="3.140625" style="4" customWidth="1"/>
    <col min="9217" max="9217" width="12" style="4" customWidth="1"/>
    <col min="9218" max="9218" width="25.7109375" style="4" customWidth="1"/>
    <col min="9219" max="9219" width="18.140625" style="4" customWidth="1"/>
    <col min="9220" max="9220" width="18.7109375" style="4" customWidth="1"/>
    <col min="9221" max="9221" width="15.7109375" style="4" customWidth="1"/>
    <col min="9222" max="9222" width="14.28515625" style="4" bestFit="1" customWidth="1"/>
    <col min="9223" max="9223" width="14.7109375" style="4" customWidth="1"/>
    <col min="9224" max="9224" width="10.28515625" style="4" customWidth="1"/>
    <col min="9225" max="9225" width="17.28515625" style="4" customWidth="1"/>
    <col min="9226" max="9226" width="2.7109375" style="4" customWidth="1"/>
    <col min="9227" max="9227" width="1.42578125" style="4" customWidth="1"/>
    <col min="9228" max="9228" width="9.28515625" style="4" bestFit="1" customWidth="1"/>
    <col min="9229" max="9470" width="9.140625" style="4"/>
    <col min="9471" max="9471" width="1.42578125" style="4" customWidth="1"/>
    <col min="9472" max="9472" width="3.140625" style="4" customWidth="1"/>
    <col min="9473" max="9473" width="12" style="4" customWidth="1"/>
    <col min="9474" max="9474" width="25.7109375" style="4" customWidth="1"/>
    <col min="9475" max="9475" width="18.140625" style="4" customWidth="1"/>
    <col min="9476" max="9476" width="18.7109375" style="4" customWidth="1"/>
    <col min="9477" max="9477" width="15.7109375" style="4" customWidth="1"/>
    <col min="9478" max="9478" width="14.28515625" style="4" bestFit="1" customWidth="1"/>
    <col min="9479" max="9479" width="14.7109375" style="4" customWidth="1"/>
    <col min="9480" max="9480" width="10.28515625" style="4" customWidth="1"/>
    <col min="9481" max="9481" width="17.28515625" style="4" customWidth="1"/>
    <col min="9482" max="9482" width="2.7109375" style="4" customWidth="1"/>
    <col min="9483" max="9483" width="1.42578125" style="4" customWidth="1"/>
    <col min="9484" max="9484" width="9.28515625" style="4" bestFit="1" customWidth="1"/>
    <col min="9485" max="9726" width="9.140625" style="4"/>
    <col min="9727" max="9727" width="1.42578125" style="4" customWidth="1"/>
    <col min="9728" max="9728" width="3.140625" style="4" customWidth="1"/>
    <col min="9729" max="9729" width="12" style="4" customWidth="1"/>
    <col min="9730" max="9730" width="25.7109375" style="4" customWidth="1"/>
    <col min="9731" max="9731" width="18.140625" style="4" customWidth="1"/>
    <col min="9732" max="9732" width="18.7109375" style="4" customWidth="1"/>
    <col min="9733" max="9733" width="15.7109375" style="4" customWidth="1"/>
    <col min="9734" max="9734" width="14.28515625" style="4" bestFit="1" customWidth="1"/>
    <col min="9735" max="9735" width="14.7109375" style="4" customWidth="1"/>
    <col min="9736" max="9736" width="10.28515625" style="4" customWidth="1"/>
    <col min="9737" max="9737" width="17.28515625" style="4" customWidth="1"/>
    <col min="9738" max="9738" width="2.7109375" style="4" customWidth="1"/>
    <col min="9739" max="9739" width="1.42578125" style="4" customWidth="1"/>
    <col min="9740" max="9740" width="9.28515625" style="4" bestFit="1" customWidth="1"/>
    <col min="9741" max="9982" width="9.140625" style="4"/>
    <col min="9983" max="9983" width="1.42578125" style="4" customWidth="1"/>
    <col min="9984" max="9984" width="3.140625" style="4" customWidth="1"/>
    <col min="9985" max="9985" width="12" style="4" customWidth="1"/>
    <col min="9986" max="9986" width="25.7109375" style="4" customWidth="1"/>
    <col min="9987" max="9987" width="18.140625" style="4" customWidth="1"/>
    <col min="9988" max="9988" width="18.7109375" style="4" customWidth="1"/>
    <col min="9989" max="9989" width="15.7109375" style="4" customWidth="1"/>
    <col min="9990" max="9990" width="14.28515625" style="4" bestFit="1" customWidth="1"/>
    <col min="9991" max="9991" width="14.7109375" style="4" customWidth="1"/>
    <col min="9992" max="9992" width="10.28515625" style="4" customWidth="1"/>
    <col min="9993" max="9993" width="17.28515625" style="4" customWidth="1"/>
    <col min="9994" max="9994" width="2.7109375" style="4" customWidth="1"/>
    <col min="9995" max="9995" width="1.42578125" style="4" customWidth="1"/>
    <col min="9996" max="9996" width="9.28515625" style="4" bestFit="1" customWidth="1"/>
    <col min="9997" max="10238" width="9.140625" style="4"/>
    <col min="10239" max="10239" width="1.42578125" style="4" customWidth="1"/>
    <col min="10240" max="10240" width="3.140625" style="4" customWidth="1"/>
    <col min="10241" max="10241" width="12" style="4" customWidth="1"/>
    <col min="10242" max="10242" width="25.7109375" style="4" customWidth="1"/>
    <col min="10243" max="10243" width="18.140625" style="4" customWidth="1"/>
    <col min="10244" max="10244" width="18.7109375" style="4" customWidth="1"/>
    <col min="10245" max="10245" width="15.7109375" style="4" customWidth="1"/>
    <col min="10246" max="10246" width="14.28515625" style="4" bestFit="1" customWidth="1"/>
    <col min="10247" max="10247" width="14.7109375" style="4" customWidth="1"/>
    <col min="10248" max="10248" width="10.28515625" style="4" customWidth="1"/>
    <col min="10249" max="10249" width="17.28515625" style="4" customWidth="1"/>
    <col min="10250" max="10250" width="2.7109375" style="4" customWidth="1"/>
    <col min="10251" max="10251" width="1.42578125" style="4" customWidth="1"/>
    <col min="10252" max="10252" width="9.28515625" style="4" bestFit="1" customWidth="1"/>
    <col min="10253" max="10494" width="9.140625" style="4"/>
    <col min="10495" max="10495" width="1.42578125" style="4" customWidth="1"/>
    <col min="10496" max="10496" width="3.140625" style="4" customWidth="1"/>
    <col min="10497" max="10497" width="12" style="4" customWidth="1"/>
    <col min="10498" max="10498" width="25.7109375" style="4" customWidth="1"/>
    <col min="10499" max="10499" width="18.140625" style="4" customWidth="1"/>
    <col min="10500" max="10500" width="18.7109375" style="4" customWidth="1"/>
    <col min="10501" max="10501" width="15.7109375" style="4" customWidth="1"/>
    <col min="10502" max="10502" width="14.28515625" style="4" bestFit="1" customWidth="1"/>
    <col min="10503" max="10503" width="14.7109375" style="4" customWidth="1"/>
    <col min="10504" max="10504" width="10.28515625" style="4" customWidth="1"/>
    <col min="10505" max="10505" width="17.28515625" style="4" customWidth="1"/>
    <col min="10506" max="10506" width="2.7109375" style="4" customWidth="1"/>
    <col min="10507" max="10507" width="1.42578125" style="4" customWidth="1"/>
    <col min="10508" max="10508" width="9.28515625" style="4" bestFit="1" customWidth="1"/>
    <col min="10509" max="10750" width="9.140625" style="4"/>
    <col min="10751" max="10751" width="1.42578125" style="4" customWidth="1"/>
    <col min="10752" max="10752" width="3.140625" style="4" customWidth="1"/>
    <col min="10753" max="10753" width="12" style="4" customWidth="1"/>
    <col min="10754" max="10754" width="25.7109375" style="4" customWidth="1"/>
    <col min="10755" max="10755" width="18.140625" style="4" customWidth="1"/>
    <col min="10756" max="10756" width="18.7109375" style="4" customWidth="1"/>
    <col min="10757" max="10757" width="15.7109375" style="4" customWidth="1"/>
    <col min="10758" max="10758" width="14.28515625" style="4" bestFit="1" customWidth="1"/>
    <col min="10759" max="10759" width="14.7109375" style="4" customWidth="1"/>
    <col min="10760" max="10760" width="10.28515625" style="4" customWidth="1"/>
    <col min="10761" max="10761" width="17.28515625" style="4" customWidth="1"/>
    <col min="10762" max="10762" width="2.7109375" style="4" customWidth="1"/>
    <col min="10763" max="10763" width="1.42578125" style="4" customWidth="1"/>
    <col min="10764" max="10764" width="9.28515625" style="4" bestFit="1" customWidth="1"/>
    <col min="10765" max="11006" width="9.140625" style="4"/>
    <col min="11007" max="11007" width="1.42578125" style="4" customWidth="1"/>
    <col min="11008" max="11008" width="3.140625" style="4" customWidth="1"/>
    <col min="11009" max="11009" width="12" style="4" customWidth="1"/>
    <col min="11010" max="11010" width="25.7109375" style="4" customWidth="1"/>
    <col min="11011" max="11011" width="18.140625" style="4" customWidth="1"/>
    <col min="11012" max="11012" width="18.7109375" style="4" customWidth="1"/>
    <col min="11013" max="11013" width="15.7109375" style="4" customWidth="1"/>
    <col min="11014" max="11014" width="14.28515625" style="4" bestFit="1" customWidth="1"/>
    <col min="11015" max="11015" width="14.7109375" style="4" customWidth="1"/>
    <col min="11016" max="11016" width="10.28515625" style="4" customWidth="1"/>
    <col min="11017" max="11017" width="17.28515625" style="4" customWidth="1"/>
    <col min="11018" max="11018" width="2.7109375" style="4" customWidth="1"/>
    <col min="11019" max="11019" width="1.42578125" style="4" customWidth="1"/>
    <col min="11020" max="11020" width="9.28515625" style="4" bestFit="1" customWidth="1"/>
    <col min="11021" max="11262" width="9.140625" style="4"/>
    <col min="11263" max="11263" width="1.42578125" style="4" customWidth="1"/>
    <col min="11264" max="11264" width="3.140625" style="4" customWidth="1"/>
    <col min="11265" max="11265" width="12" style="4" customWidth="1"/>
    <col min="11266" max="11266" width="25.7109375" style="4" customWidth="1"/>
    <col min="11267" max="11267" width="18.140625" style="4" customWidth="1"/>
    <col min="11268" max="11268" width="18.7109375" style="4" customWidth="1"/>
    <col min="11269" max="11269" width="15.7109375" style="4" customWidth="1"/>
    <col min="11270" max="11270" width="14.28515625" style="4" bestFit="1" customWidth="1"/>
    <col min="11271" max="11271" width="14.7109375" style="4" customWidth="1"/>
    <col min="11272" max="11272" width="10.28515625" style="4" customWidth="1"/>
    <col min="11273" max="11273" width="17.28515625" style="4" customWidth="1"/>
    <col min="11274" max="11274" width="2.7109375" style="4" customWidth="1"/>
    <col min="11275" max="11275" width="1.42578125" style="4" customWidth="1"/>
    <col min="11276" max="11276" width="9.28515625" style="4" bestFit="1" customWidth="1"/>
    <col min="11277" max="11518" width="9.140625" style="4"/>
    <col min="11519" max="11519" width="1.42578125" style="4" customWidth="1"/>
    <col min="11520" max="11520" width="3.140625" style="4" customWidth="1"/>
    <col min="11521" max="11521" width="12" style="4" customWidth="1"/>
    <col min="11522" max="11522" width="25.7109375" style="4" customWidth="1"/>
    <col min="11523" max="11523" width="18.140625" style="4" customWidth="1"/>
    <col min="11524" max="11524" width="18.7109375" style="4" customWidth="1"/>
    <col min="11525" max="11525" width="15.7109375" style="4" customWidth="1"/>
    <col min="11526" max="11526" width="14.28515625" style="4" bestFit="1" customWidth="1"/>
    <col min="11527" max="11527" width="14.7109375" style="4" customWidth="1"/>
    <col min="11528" max="11528" width="10.28515625" style="4" customWidth="1"/>
    <col min="11529" max="11529" width="17.28515625" style="4" customWidth="1"/>
    <col min="11530" max="11530" width="2.7109375" style="4" customWidth="1"/>
    <col min="11531" max="11531" width="1.42578125" style="4" customWidth="1"/>
    <col min="11532" max="11532" width="9.28515625" style="4" bestFit="1" customWidth="1"/>
    <col min="11533" max="11774" width="9.140625" style="4"/>
    <col min="11775" max="11775" width="1.42578125" style="4" customWidth="1"/>
    <col min="11776" max="11776" width="3.140625" style="4" customWidth="1"/>
    <col min="11777" max="11777" width="12" style="4" customWidth="1"/>
    <col min="11778" max="11778" width="25.7109375" style="4" customWidth="1"/>
    <col min="11779" max="11779" width="18.140625" style="4" customWidth="1"/>
    <col min="11780" max="11780" width="18.7109375" style="4" customWidth="1"/>
    <col min="11781" max="11781" width="15.7109375" style="4" customWidth="1"/>
    <col min="11782" max="11782" width="14.28515625" style="4" bestFit="1" customWidth="1"/>
    <col min="11783" max="11783" width="14.7109375" style="4" customWidth="1"/>
    <col min="11784" max="11784" width="10.28515625" style="4" customWidth="1"/>
    <col min="11785" max="11785" width="17.28515625" style="4" customWidth="1"/>
    <col min="11786" max="11786" width="2.7109375" style="4" customWidth="1"/>
    <col min="11787" max="11787" width="1.42578125" style="4" customWidth="1"/>
    <col min="11788" max="11788" width="9.28515625" style="4" bestFit="1" customWidth="1"/>
    <col min="11789" max="12030" width="9.140625" style="4"/>
    <col min="12031" max="12031" width="1.42578125" style="4" customWidth="1"/>
    <col min="12032" max="12032" width="3.140625" style="4" customWidth="1"/>
    <col min="12033" max="12033" width="12" style="4" customWidth="1"/>
    <col min="12034" max="12034" width="25.7109375" style="4" customWidth="1"/>
    <col min="12035" max="12035" width="18.140625" style="4" customWidth="1"/>
    <col min="12036" max="12036" width="18.7109375" style="4" customWidth="1"/>
    <col min="12037" max="12037" width="15.7109375" style="4" customWidth="1"/>
    <col min="12038" max="12038" width="14.28515625" style="4" bestFit="1" customWidth="1"/>
    <col min="12039" max="12039" width="14.7109375" style="4" customWidth="1"/>
    <col min="12040" max="12040" width="10.28515625" style="4" customWidth="1"/>
    <col min="12041" max="12041" width="17.28515625" style="4" customWidth="1"/>
    <col min="12042" max="12042" width="2.7109375" style="4" customWidth="1"/>
    <col min="12043" max="12043" width="1.42578125" style="4" customWidth="1"/>
    <col min="12044" max="12044" width="9.28515625" style="4" bestFit="1" customWidth="1"/>
    <col min="12045" max="12286" width="9.140625" style="4"/>
    <col min="12287" max="12287" width="1.42578125" style="4" customWidth="1"/>
    <col min="12288" max="12288" width="3.140625" style="4" customWidth="1"/>
    <col min="12289" max="12289" width="12" style="4" customWidth="1"/>
    <col min="12290" max="12290" width="25.7109375" style="4" customWidth="1"/>
    <col min="12291" max="12291" width="18.140625" style="4" customWidth="1"/>
    <col min="12292" max="12292" width="18.7109375" style="4" customWidth="1"/>
    <col min="12293" max="12293" width="15.7109375" style="4" customWidth="1"/>
    <col min="12294" max="12294" width="14.28515625" style="4" bestFit="1" customWidth="1"/>
    <col min="12295" max="12295" width="14.7109375" style="4" customWidth="1"/>
    <col min="12296" max="12296" width="10.28515625" style="4" customWidth="1"/>
    <col min="12297" max="12297" width="17.28515625" style="4" customWidth="1"/>
    <col min="12298" max="12298" width="2.7109375" style="4" customWidth="1"/>
    <col min="12299" max="12299" width="1.42578125" style="4" customWidth="1"/>
    <col min="12300" max="12300" width="9.28515625" style="4" bestFit="1" customWidth="1"/>
    <col min="12301" max="12542" width="9.140625" style="4"/>
    <col min="12543" max="12543" width="1.42578125" style="4" customWidth="1"/>
    <col min="12544" max="12544" width="3.140625" style="4" customWidth="1"/>
    <col min="12545" max="12545" width="12" style="4" customWidth="1"/>
    <col min="12546" max="12546" width="25.7109375" style="4" customWidth="1"/>
    <col min="12547" max="12547" width="18.140625" style="4" customWidth="1"/>
    <col min="12548" max="12548" width="18.7109375" style="4" customWidth="1"/>
    <col min="12549" max="12549" width="15.7109375" style="4" customWidth="1"/>
    <col min="12550" max="12550" width="14.28515625" style="4" bestFit="1" customWidth="1"/>
    <col min="12551" max="12551" width="14.7109375" style="4" customWidth="1"/>
    <col min="12552" max="12552" width="10.28515625" style="4" customWidth="1"/>
    <col min="12553" max="12553" width="17.28515625" style="4" customWidth="1"/>
    <col min="12554" max="12554" width="2.7109375" style="4" customWidth="1"/>
    <col min="12555" max="12555" width="1.42578125" style="4" customWidth="1"/>
    <col min="12556" max="12556" width="9.28515625" style="4" bestFit="1" customWidth="1"/>
    <col min="12557" max="12798" width="9.140625" style="4"/>
    <col min="12799" max="12799" width="1.42578125" style="4" customWidth="1"/>
    <col min="12800" max="12800" width="3.140625" style="4" customWidth="1"/>
    <col min="12801" max="12801" width="12" style="4" customWidth="1"/>
    <col min="12802" max="12802" width="25.7109375" style="4" customWidth="1"/>
    <col min="12803" max="12803" width="18.140625" style="4" customWidth="1"/>
    <col min="12804" max="12804" width="18.7109375" style="4" customWidth="1"/>
    <col min="12805" max="12805" width="15.7109375" style="4" customWidth="1"/>
    <col min="12806" max="12806" width="14.28515625" style="4" bestFit="1" customWidth="1"/>
    <col min="12807" max="12807" width="14.7109375" style="4" customWidth="1"/>
    <col min="12808" max="12808" width="10.28515625" style="4" customWidth="1"/>
    <col min="12809" max="12809" width="17.28515625" style="4" customWidth="1"/>
    <col min="12810" max="12810" width="2.7109375" style="4" customWidth="1"/>
    <col min="12811" max="12811" width="1.42578125" style="4" customWidth="1"/>
    <col min="12812" max="12812" width="9.28515625" style="4" bestFit="1" customWidth="1"/>
    <col min="12813" max="13054" width="9.140625" style="4"/>
    <col min="13055" max="13055" width="1.42578125" style="4" customWidth="1"/>
    <col min="13056" max="13056" width="3.140625" style="4" customWidth="1"/>
    <col min="13057" max="13057" width="12" style="4" customWidth="1"/>
    <col min="13058" max="13058" width="25.7109375" style="4" customWidth="1"/>
    <col min="13059" max="13059" width="18.140625" style="4" customWidth="1"/>
    <col min="13060" max="13060" width="18.7109375" style="4" customWidth="1"/>
    <col min="13061" max="13061" width="15.7109375" style="4" customWidth="1"/>
    <col min="13062" max="13062" width="14.28515625" style="4" bestFit="1" customWidth="1"/>
    <col min="13063" max="13063" width="14.7109375" style="4" customWidth="1"/>
    <col min="13064" max="13064" width="10.28515625" style="4" customWidth="1"/>
    <col min="13065" max="13065" width="17.28515625" style="4" customWidth="1"/>
    <col min="13066" max="13066" width="2.7109375" style="4" customWidth="1"/>
    <col min="13067" max="13067" width="1.42578125" style="4" customWidth="1"/>
    <col min="13068" max="13068" width="9.28515625" style="4" bestFit="1" customWidth="1"/>
    <col min="13069" max="13310" width="9.140625" style="4"/>
    <col min="13311" max="13311" width="1.42578125" style="4" customWidth="1"/>
    <col min="13312" max="13312" width="3.140625" style="4" customWidth="1"/>
    <col min="13313" max="13313" width="12" style="4" customWidth="1"/>
    <col min="13314" max="13314" width="25.7109375" style="4" customWidth="1"/>
    <col min="13315" max="13315" width="18.140625" style="4" customWidth="1"/>
    <col min="13316" max="13316" width="18.7109375" style="4" customWidth="1"/>
    <col min="13317" max="13317" width="15.7109375" style="4" customWidth="1"/>
    <col min="13318" max="13318" width="14.28515625" style="4" bestFit="1" customWidth="1"/>
    <col min="13319" max="13319" width="14.7109375" style="4" customWidth="1"/>
    <col min="13320" max="13320" width="10.28515625" style="4" customWidth="1"/>
    <col min="13321" max="13321" width="17.28515625" style="4" customWidth="1"/>
    <col min="13322" max="13322" width="2.7109375" style="4" customWidth="1"/>
    <col min="13323" max="13323" width="1.42578125" style="4" customWidth="1"/>
    <col min="13324" max="13324" width="9.28515625" style="4" bestFit="1" customWidth="1"/>
    <col min="13325" max="13566" width="9.140625" style="4"/>
    <col min="13567" max="13567" width="1.42578125" style="4" customWidth="1"/>
    <col min="13568" max="13568" width="3.140625" style="4" customWidth="1"/>
    <col min="13569" max="13569" width="12" style="4" customWidth="1"/>
    <col min="13570" max="13570" width="25.7109375" style="4" customWidth="1"/>
    <col min="13571" max="13571" width="18.140625" style="4" customWidth="1"/>
    <col min="13572" max="13572" width="18.7109375" style="4" customWidth="1"/>
    <col min="13573" max="13573" width="15.7109375" style="4" customWidth="1"/>
    <col min="13574" max="13574" width="14.28515625" style="4" bestFit="1" customWidth="1"/>
    <col min="13575" max="13575" width="14.7109375" style="4" customWidth="1"/>
    <col min="13576" max="13576" width="10.28515625" style="4" customWidth="1"/>
    <col min="13577" max="13577" width="17.28515625" style="4" customWidth="1"/>
    <col min="13578" max="13578" width="2.7109375" style="4" customWidth="1"/>
    <col min="13579" max="13579" width="1.42578125" style="4" customWidth="1"/>
    <col min="13580" max="13580" width="9.28515625" style="4" bestFit="1" customWidth="1"/>
    <col min="13581" max="13822" width="9.140625" style="4"/>
    <col min="13823" max="13823" width="1.42578125" style="4" customWidth="1"/>
    <col min="13824" max="13824" width="3.140625" style="4" customWidth="1"/>
    <col min="13825" max="13825" width="12" style="4" customWidth="1"/>
    <col min="13826" max="13826" width="25.7109375" style="4" customWidth="1"/>
    <col min="13827" max="13827" width="18.140625" style="4" customWidth="1"/>
    <col min="13828" max="13828" width="18.7109375" style="4" customWidth="1"/>
    <col min="13829" max="13829" width="15.7109375" style="4" customWidth="1"/>
    <col min="13830" max="13830" width="14.28515625" style="4" bestFit="1" customWidth="1"/>
    <col min="13831" max="13831" width="14.7109375" style="4" customWidth="1"/>
    <col min="13832" max="13832" width="10.28515625" style="4" customWidth="1"/>
    <col min="13833" max="13833" width="17.28515625" style="4" customWidth="1"/>
    <col min="13834" max="13834" width="2.7109375" style="4" customWidth="1"/>
    <col min="13835" max="13835" width="1.42578125" style="4" customWidth="1"/>
    <col min="13836" max="13836" width="9.28515625" style="4" bestFit="1" customWidth="1"/>
    <col min="13837" max="14078" width="9.140625" style="4"/>
    <col min="14079" max="14079" width="1.42578125" style="4" customWidth="1"/>
    <col min="14080" max="14080" width="3.140625" style="4" customWidth="1"/>
    <col min="14081" max="14081" width="12" style="4" customWidth="1"/>
    <col min="14082" max="14082" width="25.7109375" style="4" customWidth="1"/>
    <col min="14083" max="14083" width="18.140625" style="4" customWidth="1"/>
    <col min="14084" max="14084" width="18.7109375" style="4" customWidth="1"/>
    <col min="14085" max="14085" width="15.7109375" style="4" customWidth="1"/>
    <col min="14086" max="14086" width="14.28515625" style="4" bestFit="1" customWidth="1"/>
    <col min="14087" max="14087" width="14.7109375" style="4" customWidth="1"/>
    <col min="14088" max="14088" width="10.28515625" style="4" customWidth="1"/>
    <col min="14089" max="14089" width="17.28515625" style="4" customWidth="1"/>
    <col min="14090" max="14090" width="2.7109375" style="4" customWidth="1"/>
    <col min="14091" max="14091" width="1.42578125" style="4" customWidth="1"/>
    <col min="14092" max="14092" width="9.28515625" style="4" bestFit="1" customWidth="1"/>
    <col min="14093" max="14334" width="9.140625" style="4"/>
    <col min="14335" max="14335" width="1.42578125" style="4" customWidth="1"/>
    <col min="14336" max="14336" width="3.140625" style="4" customWidth="1"/>
    <col min="14337" max="14337" width="12" style="4" customWidth="1"/>
    <col min="14338" max="14338" width="25.7109375" style="4" customWidth="1"/>
    <col min="14339" max="14339" width="18.140625" style="4" customWidth="1"/>
    <col min="14340" max="14340" width="18.7109375" style="4" customWidth="1"/>
    <col min="14341" max="14341" width="15.7109375" style="4" customWidth="1"/>
    <col min="14342" max="14342" width="14.28515625" style="4" bestFit="1" customWidth="1"/>
    <col min="14343" max="14343" width="14.7109375" style="4" customWidth="1"/>
    <col min="14344" max="14344" width="10.28515625" style="4" customWidth="1"/>
    <col min="14345" max="14345" width="17.28515625" style="4" customWidth="1"/>
    <col min="14346" max="14346" width="2.7109375" style="4" customWidth="1"/>
    <col min="14347" max="14347" width="1.42578125" style="4" customWidth="1"/>
    <col min="14348" max="14348" width="9.28515625" style="4" bestFit="1" customWidth="1"/>
    <col min="14349" max="14590" width="9.140625" style="4"/>
    <col min="14591" max="14591" width="1.42578125" style="4" customWidth="1"/>
    <col min="14592" max="14592" width="3.140625" style="4" customWidth="1"/>
    <col min="14593" max="14593" width="12" style="4" customWidth="1"/>
    <col min="14594" max="14594" width="25.7109375" style="4" customWidth="1"/>
    <col min="14595" max="14595" width="18.140625" style="4" customWidth="1"/>
    <col min="14596" max="14596" width="18.7109375" style="4" customWidth="1"/>
    <col min="14597" max="14597" width="15.7109375" style="4" customWidth="1"/>
    <col min="14598" max="14598" width="14.28515625" style="4" bestFit="1" customWidth="1"/>
    <col min="14599" max="14599" width="14.7109375" style="4" customWidth="1"/>
    <col min="14600" max="14600" width="10.28515625" style="4" customWidth="1"/>
    <col min="14601" max="14601" width="17.28515625" style="4" customWidth="1"/>
    <col min="14602" max="14602" width="2.7109375" style="4" customWidth="1"/>
    <col min="14603" max="14603" width="1.42578125" style="4" customWidth="1"/>
    <col min="14604" max="14604" width="9.28515625" style="4" bestFit="1" customWidth="1"/>
    <col min="14605" max="14846" width="9.140625" style="4"/>
    <col min="14847" max="14847" width="1.42578125" style="4" customWidth="1"/>
    <col min="14848" max="14848" width="3.140625" style="4" customWidth="1"/>
    <col min="14849" max="14849" width="12" style="4" customWidth="1"/>
    <col min="14850" max="14850" width="25.7109375" style="4" customWidth="1"/>
    <col min="14851" max="14851" width="18.140625" style="4" customWidth="1"/>
    <col min="14852" max="14852" width="18.7109375" style="4" customWidth="1"/>
    <col min="14853" max="14853" width="15.7109375" style="4" customWidth="1"/>
    <col min="14854" max="14854" width="14.28515625" style="4" bestFit="1" customWidth="1"/>
    <col min="14855" max="14855" width="14.7109375" style="4" customWidth="1"/>
    <col min="14856" max="14856" width="10.28515625" style="4" customWidth="1"/>
    <col min="14857" max="14857" width="17.28515625" style="4" customWidth="1"/>
    <col min="14858" max="14858" width="2.7109375" style="4" customWidth="1"/>
    <col min="14859" max="14859" width="1.42578125" style="4" customWidth="1"/>
    <col min="14860" max="14860" width="9.28515625" style="4" bestFit="1" customWidth="1"/>
    <col min="14861" max="15102" width="9.140625" style="4"/>
    <col min="15103" max="15103" width="1.42578125" style="4" customWidth="1"/>
    <col min="15104" max="15104" width="3.140625" style="4" customWidth="1"/>
    <col min="15105" max="15105" width="12" style="4" customWidth="1"/>
    <col min="15106" max="15106" width="25.7109375" style="4" customWidth="1"/>
    <col min="15107" max="15107" width="18.140625" style="4" customWidth="1"/>
    <col min="15108" max="15108" width="18.7109375" style="4" customWidth="1"/>
    <col min="15109" max="15109" width="15.7109375" style="4" customWidth="1"/>
    <col min="15110" max="15110" width="14.28515625" style="4" bestFit="1" customWidth="1"/>
    <col min="15111" max="15111" width="14.7109375" style="4" customWidth="1"/>
    <col min="15112" max="15112" width="10.28515625" style="4" customWidth="1"/>
    <col min="15113" max="15113" width="17.28515625" style="4" customWidth="1"/>
    <col min="15114" max="15114" width="2.7109375" style="4" customWidth="1"/>
    <col min="15115" max="15115" width="1.42578125" style="4" customWidth="1"/>
    <col min="15116" max="15116" width="9.28515625" style="4" bestFit="1" customWidth="1"/>
    <col min="15117" max="15358" width="9.140625" style="4"/>
    <col min="15359" max="15359" width="1.42578125" style="4" customWidth="1"/>
    <col min="15360" max="15360" width="3.140625" style="4" customWidth="1"/>
    <col min="15361" max="15361" width="12" style="4" customWidth="1"/>
    <col min="15362" max="15362" width="25.7109375" style="4" customWidth="1"/>
    <col min="15363" max="15363" width="18.140625" style="4" customWidth="1"/>
    <col min="15364" max="15364" width="18.7109375" style="4" customWidth="1"/>
    <col min="15365" max="15365" width="15.7109375" style="4" customWidth="1"/>
    <col min="15366" max="15366" width="14.28515625" style="4" bestFit="1" customWidth="1"/>
    <col min="15367" max="15367" width="14.7109375" style="4" customWidth="1"/>
    <col min="15368" max="15368" width="10.28515625" style="4" customWidth="1"/>
    <col min="15369" max="15369" width="17.28515625" style="4" customWidth="1"/>
    <col min="15370" max="15370" width="2.7109375" style="4" customWidth="1"/>
    <col min="15371" max="15371" width="1.42578125" style="4" customWidth="1"/>
    <col min="15372" max="15372" width="9.28515625" style="4" bestFit="1" customWidth="1"/>
    <col min="15373" max="15614" width="9.140625" style="4"/>
    <col min="15615" max="15615" width="1.42578125" style="4" customWidth="1"/>
    <col min="15616" max="15616" width="3.140625" style="4" customWidth="1"/>
    <col min="15617" max="15617" width="12" style="4" customWidth="1"/>
    <col min="15618" max="15618" width="25.7109375" style="4" customWidth="1"/>
    <col min="15619" max="15619" width="18.140625" style="4" customWidth="1"/>
    <col min="15620" max="15620" width="18.7109375" style="4" customWidth="1"/>
    <col min="15621" max="15621" width="15.7109375" style="4" customWidth="1"/>
    <col min="15622" max="15622" width="14.28515625" style="4" bestFit="1" customWidth="1"/>
    <col min="15623" max="15623" width="14.7109375" style="4" customWidth="1"/>
    <col min="15624" max="15624" width="10.28515625" style="4" customWidth="1"/>
    <col min="15625" max="15625" width="17.28515625" style="4" customWidth="1"/>
    <col min="15626" max="15626" width="2.7109375" style="4" customWidth="1"/>
    <col min="15627" max="15627" width="1.42578125" style="4" customWidth="1"/>
    <col min="15628" max="15628" width="9.28515625" style="4" bestFit="1" customWidth="1"/>
    <col min="15629" max="15870" width="9.140625" style="4"/>
    <col min="15871" max="15871" width="1.42578125" style="4" customWidth="1"/>
    <col min="15872" max="15872" width="3.140625" style="4" customWidth="1"/>
    <col min="15873" max="15873" width="12" style="4" customWidth="1"/>
    <col min="15874" max="15874" width="25.7109375" style="4" customWidth="1"/>
    <col min="15875" max="15875" width="18.140625" style="4" customWidth="1"/>
    <col min="15876" max="15876" width="18.7109375" style="4" customWidth="1"/>
    <col min="15877" max="15877" width="15.7109375" style="4" customWidth="1"/>
    <col min="15878" max="15878" width="14.28515625" style="4" bestFit="1" customWidth="1"/>
    <col min="15879" max="15879" width="14.7109375" style="4" customWidth="1"/>
    <col min="15880" max="15880" width="10.28515625" style="4" customWidth="1"/>
    <col min="15881" max="15881" width="17.28515625" style="4" customWidth="1"/>
    <col min="15882" max="15882" width="2.7109375" style="4" customWidth="1"/>
    <col min="15883" max="15883" width="1.42578125" style="4" customWidth="1"/>
    <col min="15884" max="15884" width="9.28515625" style="4" bestFit="1" customWidth="1"/>
    <col min="15885" max="16126" width="9.140625" style="4"/>
    <col min="16127" max="16127" width="1.42578125" style="4" customWidth="1"/>
    <col min="16128" max="16128" width="3.140625" style="4" customWidth="1"/>
    <col min="16129" max="16129" width="12" style="4" customWidth="1"/>
    <col min="16130" max="16130" width="25.7109375" style="4" customWidth="1"/>
    <col min="16131" max="16131" width="18.140625" style="4" customWidth="1"/>
    <col min="16132" max="16132" width="18.7109375" style="4" customWidth="1"/>
    <col min="16133" max="16133" width="15.7109375" style="4" customWidth="1"/>
    <col min="16134" max="16134" width="14.28515625" style="4" bestFit="1" customWidth="1"/>
    <col min="16135" max="16135" width="14.7109375" style="4" customWidth="1"/>
    <col min="16136" max="16136" width="10.28515625" style="4" customWidth="1"/>
    <col min="16137" max="16137" width="17.28515625" style="4" customWidth="1"/>
    <col min="16138" max="16138" width="2.7109375" style="4" customWidth="1"/>
    <col min="16139" max="16139" width="1.42578125" style="4" customWidth="1"/>
    <col min="16140" max="16140" width="9.28515625" style="4" bestFit="1" customWidth="1"/>
    <col min="16141" max="16384" width="9.140625" style="4"/>
  </cols>
  <sheetData>
    <row r="1" spans="1:12" customFormat="1" ht="19.5" thickBot="1" x14ac:dyDescent="0.35">
      <c r="B1" s="249" t="s">
        <v>35</v>
      </c>
      <c r="C1" s="250"/>
      <c r="D1" s="250"/>
      <c r="E1" s="250"/>
      <c r="F1" s="250"/>
      <c r="G1" s="250"/>
      <c r="H1" s="250"/>
      <c r="I1" s="250"/>
      <c r="J1" s="250"/>
    </row>
    <row r="2" spans="1:12" ht="65.25" customHeight="1" x14ac:dyDescent="0.25">
      <c r="B2" s="257"/>
      <c r="C2" s="258"/>
      <c r="D2" s="258"/>
      <c r="E2" s="258"/>
      <c r="F2" s="258"/>
      <c r="G2" s="258"/>
      <c r="H2" s="258"/>
      <c r="I2" s="258"/>
      <c r="J2" s="259"/>
    </row>
    <row r="3" spans="1:12" ht="20.25" x14ac:dyDescent="0.3">
      <c r="B3" s="251" t="s">
        <v>60</v>
      </c>
      <c r="C3" s="252"/>
      <c r="D3" s="252"/>
      <c r="E3" s="252"/>
      <c r="F3" s="252"/>
      <c r="G3" s="252"/>
      <c r="H3" s="252"/>
      <c r="I3" s="252"/>
      <c r="J3" s="253"/>
    </row>
    <row r="4" spans="1:12" ht="16.5" thickBot="1" x14ac:dyDescent="0.3">
      <c r="B4" s="254" t="s">
        <v>242</v>
      </c>
      <c r="C4" s="255"/>
      <c r="D4" s="255"/>
      <c r="E4" s="255"/>
      <c r="F4" s="255"/>
      <c r="G4" s="255"/>
      <c r="H4" s="255"/>
      <c r="I4" s="255"/>
      <c r="J4" s="256"/>
    </row>
    <row r="5" spans="1:12" ht="7.5" customHeight="1" thickBot="1" x14ac:dyDescent="0.3">
      <c r="B5" s="14"/>
      <c r="C5" s="15"/>
      <c r="D5" s="15"/>
      <c r="E5" s="15"/>
      <c r="F5" s="15"/>
      <c r="G5" s="15"/>
      <c r="H5" s="15"/>
      <c r="I5" s="15"/>
      <c r="J5" s="16"/>
    </row>
    <row r="6" spans="1:12" ht="24.95" customHeight="1" x14ac:dyDescent="0.25">
      <c r="A6" s="4">
        <v>1</v>
      </c>
      <c r="B6" s="17" t="s">
        <v>63</v>
      </c>
      <c r="C6" s="245"/>
      <c r="D6" s="245"/>
      <c r="E6" s="18" t="s">
        <v>2</v>
      </c>
      <c r="F6" s="245"/>
      <c r="G6" s="245"/>
      <c r="H6" s="18" t="s">
        <v>62</v>
      </c>
      <c r="I6" s="57"/>
      <c r="J6" s="19"/>
    </row>
    <row r="7" spans="1:12" ht="21.75" customHeight="1" thickBot="1" x14ac:dyDescent="0.25">
      <c r="B7" s="20"/>
      <c r="C7" s="21"/>
      <c r="D7" s="21"/>
      <c r="E7" s="21"/>
      <c r="F7" s="21"/>
      <c r="G7" s="21"/>
      <c r="H7" s="22"/>
      <c r="I7" s="22"/>
      <c r="J7" s="23"/>
    </row>
    <row r="8" spans="1:12" ht="7.5" customHeight="1" thickBot="1" x14ac:dyDescent="0.3">
      <c r="B8" s="14"/>
      <c r="C8" s="15"/>
      <c r="D8" s="15"/>
      <c r="E8" s="15"/>
      <c r="F8" s="15"/>
      <c r="G8" s="15"/>
      <c r="H8" s="15"/>
      <c r="I8" s="15"/>
      <c r="J8" s="16"/>
    </row>
    <row r="9" spans="1:12" s="9" customFormat="1" ht="15.75" x14ac:dyDescent="0.25">
      <c r="B9" s="52"/>
      <c r="C9" s="31" t="s">
        <v>56</v>
      </c>
      <c r="D9" s="48" t="s">
        <v>38</v>
      </c>
      <c r="E9" s="48" t="s">
        <v>39</v>
      </c>
      <c r="F9" s="49" t="s">
        <v>40</v>
      </c>
      <c r="G9" s="49" t="s">
        <v>41</v>
      </c>
      <c r="H9" s="50" t="s">
        <v>42</v>
      </c>
      <c r="I9" s="50" t="s">
        <v>43</v>
      </c>
      <c r="J9" s="51" t="s">
        <v>44</v>
      </c>
    </row>
    <row r="10" spans="1:12" s="9" customFormat="1" ht="15.75" x14ac:dyDescent="0.25">
      <c r="A10" s="4">
        <v>2</v>
      </c>
      <c r="B10" s="40" t="s">
        <v>64</v>
      </c>
      <c r="C10" s="32">
        <v>39696</v>
      </c>
      <c r="D10" s="99"/>
      <c r="E10" s="58"/>
      <c r="F10" s="59"/>
      <c r="G10" s="59"/>
      <c r="H10" s="60"/>
      <c r="I10" s="60"/>
      <c r="J10" s="61"/>
    </row>
    <row r="11" spans="1:12" ht="45" customHeight="1" x14ac:dyDescent="0.25">
      <c r="A11" s="4">
        <v>3</v>
      </c>
      <c r="B11" s="41" t="s">
        <v>237</v>
      </c>
      <c r="C11" s="33" t="s">
        <v>55</v>
      </c>
      <c r="D11" s="62"/>
      <c r="E11" s="62"/>
      <c r="F11" s="62"/>
      <c r="G11" s="63"/>
      <c r="H11" s="64"/>
      <c r="I11" s="65"/>
      <c r="J11" s="66"/>
    </row>
    <row r="12" spans="1:12" ht="45" customHeight="1" x14ac:dyDescent="0.25">
      <c r="A12" s="4">
        <v>4</v>
      </c>
      <c r="B12" s="41" t="s">
        <v>45</v>
      </c>
      <c r="C12" s="33" t="s">
        <v>57</v>
      </c>
      <c r="D12" s="62"/>
      <c r="E12" s="62"/>
      <c r="F12" s="62"/>
      <c r="G12" s="63"/>
      <c r="H12" s="64"/>
      <c r="I12" s="65"/>
      <c r="J12" s="66"/>
    </row>
    <row r="13" spans="1:12" ht="45" customHeight="1" x14ac:dyDescent="0.25">
      <c r="A13" s="4">
        <v>4</v>
      </c>
      <c r="B13" s="41" t="s">
        <v>46</v>
      </c>
      <c r="C13" s="33" t="s">
        <v>55</v>
      </c>
      <c r="D13" s="62"/>
      <c r="E13" s="62"/>
      <c r="F13" s="62"/>
      <c r="G13" s="63"/>
      <c r="H13" s="64"/>
      <c r="I13" s="65"/>
      <c r="J13" s="66"/>
      <c r="L13" s="10"/>
    </row>
    <row r="14" spans="1:12" ht="45" customHeight="1" x14ac:dyDescent="0.25">
      <c r="A14" s="4">
        <v>4</v>
      </c>
      <c r="B14" s="41" t="s">
        <v>47</v>
      </c>
      <c r="C14" s="33"/>
      <c r="D14" s="62"/>
      <c r="E14" s="62"/>
      <c r="F14" s="62"/>
      <c r="G14" s="63"/>
      <c r="H14" s="64"/>
      <c r="I14" s="65"/>
      <c r="J14" s="66"/>
      <c r="L14" s="10"/>
    </row>
    <row r="15" spans="1:12" ht="45" customHeight="1" x14ac:dyDescent="0.25">
      <c r="A15" s="4">
        <v>4</v>
      </c>
      <c r="B15" s="41" t="s">
        <v>48</v>
      </c>
      <c r="C15" s="33"/>
      <c r="D15" s="62"/>
      <c r="E15" s="62"/>
      <c r="F15" s="62"/>
      <c r="G15" s="63"/>
      <c r="H15" s="64"/>
      <c r="I15" s="65"/>
      <c r="J15" s="66"/>
    </row>
    <row r="16" spans="1:12" ht="45" customHeight="1" x14ac:dyDescent="0.25">
      <c r="A16" s="4">
        <v>8</v>
      </c>
      <c r="B16" s="41" t="s">
        <v>49</v>
      </c>
      <c r="C16" s="33"/>
      <c r="D16" s="62"/>
      <c r="E16" s="62"/>
      <c r="F16" s="62"/>
      <c r="G16" s="63"/>
      <c r="H16" s="64"/>
      <c r="I16" s="65"/>
      <c r="J16" s="66"/>
    </row>
    <row r="17" spans="1:15" ht="45" customHeight="1" x14ac:dyDescent="0.25">
      <c r="A17" s="4">
        <v>9</v>
      </c>
      <c r="B17" s="41" t="s">
        <v>50</v>
      </c>
      <c r="C17" s="33"/>
      <c r="D17" s="62"/>
      <c r="E17" s="62"/>
      <c r="F17" s="62"/>
      <c r="G17" s="63"/>
      <c r="H17" s="64"/>
      <c r="I17" s="65"/>
      <c r="J17" s="66"/>
    </row>
    <row r="18" spans="1:15" ht="45" customHeight="1" x14ac:dyDescent="0.25">
      <c r="A18" s="4">
        <v>10</v>
      </c>
      <c r="B18" s="42" t="s">
        <v>51</v>
      </c>
      <c r="C18" s="34"/>
      <c r="D18" s="67"/>
      <c r="E18" s="67"/>
      <c r="F18" s="67"/>
      <c r="G18" s="68"/>
      <c r="H18" s="69"/>
      <c r="I18" s="70"/>
      <c r="J18" s="71"/>
    </row>
    <row r="19" spans="1:15" ht="45" customHeight="1" thickBot="1" x14ac:dyDescent="0.3">
      <c r="A19" s="4">
        <v>11</v>
      </c>
      <c r="B19" s="43" t="s">
        <v>52</v>
      </c>
      <c r="C19" s="35"/>
      <c r="D19" s="72"/>
      <c r="E19" s="72"/>
      <c r="F19" s="72"/>
      <c r="G19" s="73"/>
      <c r="H19" s="74"/>
      <c r="I19" s="75"/>
      <c r="J19" s="76"/>
    </row>
    <row r="20" spans="1:15" ht="30" customHeight="1" x14ac:dyDescent="0.25">
      <c r="A20" s="4">
        <v>12</v>
      </c>
      <c r="B20" s="44" t="s">
        <v>53</v>
      </c>
      <c r="C20" s="36">
        <v>14.5</v>
      </c>
      <c r="D20" s="98"/>
      <c r="E20" s="98"/>
      <c r="F20" s="98"/>
      <c r="G20" s="98"/>
      <c r="H20" s="98"/>
      <c r="I20" s="98"/>
      <c r="J20" s="98"/>
    </row>
    <row r="21" spans="1:15" ht="30" customHeight="1" x14ac:dyDescent="0.25">
      <c r="A21" s="4">
        <v>13</v>
      </c>
      <c r="B21" s="45" t="s">
        <v>58</v>
      </c>
      <c r="C21" s="37"/>
      <c r="D21" s="77"/>
      <c r="E21" s="77"/>
      <c r="F21" s="77"/>
      <c r="G21" s="77"/>
      <c r="H21" s="77"/>
      <c r="I21" s="77"/>
      <c r="J21" s="78"/>
    </row>
    <row r="22" spans="1:15" ht="24.95" customHeight="1" x14ac:dyDescent="0.25">
      <c r="A22" s="4">
        <v>14</v>
      </c>
      <c r="B22" s="46" t="s">
        <v>54</v>
      </c>
      <c r="C22" s="38">
        <f>C20-C21</f>
        <v>14.5</v>
      </c>
      <c r="D22" s="12">
        <f>D20-D21</f>
        <v>0</v>
      </c>
      <c r="E22" s="12">
        <f t="shared" ref="E22:J22" si="0">E20-E21</f>
        <v>0</v>
      </c>
      <c r="F22" s="12">
        <f t="shared" si="0"/>
        <v>0</v>
      </c>
      <c r="G22" s="12">
        <f t="shared" si="0"/>
        <v>0</v>
      </c>
      <c r="H22" s="12">
        <f t="shared" si="0"/>
        <v>0</v>
      </c>
      <c r="I22" s="12">
        <f t="shared" si="0"/>
        <v>0</v>
      </c>
      <c r="J22" s="13">
        <f t="shared" si="0"/>
        <v>0</v>
      </c>
      <c r="L22" s="10"/>
    </row>
    <row r="23" spans="1:15" ht="24.95" customHeight="1" x14ac:dyDescent="0.25">
      <c r="A23" s="4">
        <v>15</v>
      </c>
      <c r="B23" s="46" t="s">
        <v>37</v>
      </c>
      <c r="C23" s="38">
        <v>0.7</v>
      </c>
      <c r="D23" s="12">
        <f>C23</f>
        <v>0.7</v>
      </c>
      <c r="E23" s="12">
        <f>C23</f>
        <v>0.7</v>
      </c>
      <c r="F23" s="12">
        <f>C23</f>
        <v>0.7</v>
      </c>
      <c r="G23" s="12">
        <f>C23</f>
        <v>0.7</v>
      </c>
      <c r="H23" s="12">
        <f>C23</f>
        <v>0.7</v>
      </c>
      <c r="I23" s="12">
        <f>C23</f>
        <v>0.7</v>
      </c>
      <c r="J23" s="13">
        <f>C23</f>
        <v>0.7</v>
      </c>
      <c r="L23" s="10"/>
    </row>
    <row r="24" spans="1:15" ht="24.95" customHeight="1" thickBot="1" x14ac:dyDescent="0.3">
      <c r="A24" s="4">
        <v>16</v>
      </c>
      <c r="B24" s="47" t="s">
        <v>59</v>
      </c>
      <c r="C24" s="39">
        <f>C22*C23</f>
        <v>10.149999999999999</v>
      </c>
      <c r="D24" s="29">
        <f t="shared" ref="D24:J24" si="1">D22*D23</f>
        <v>0</v>
      </c>
      <c r="E24" s="29">
        <f t="shared" si="1"/>
        <v>0</v>
      </c>
      <c r="F24" s="29">
        <f t="shared" si="1"/>
        <v>0</v>
      </c>
      <c r="G24" s="29">
        <f t="shared" si="1"/>
        <v>0</v>
      </c>
      <c r="H24" s="29">
        <f t="shared" si="1"/>
        <v>0</v>
      </c>
      <c r="I24" s="29">
        <f t="shared" si="1"/>
        <v>0</v>
      </c>
      <c r="J24" s="30">
        <f t="shared" si="1"/>
        <v>0</v>
      </c>
      <c r="L24" s="10"/>
    </row>
    <row r="25" spans="1:15" ht="15" x14ac:dyDescent="0.25">
      <c r="B25" s="24"/>
      <c r="C25" s="25"/>
      <c r="D25" s="25"/>
      <c r="E25" s="25" t="s">
        <v>54</v>
      </c>
      <c r="F25" s="26">
        <f>SUM(D22:J22)</f>
        <v>0</v>
      </c>
      <c r="G25" s="25" t="s">
        <v>37</v>
      </c>
      <c r="H25" s="27">
        <f>C23</f>
        <v>0.7</v>
      </c>
      <c r="I25" s="25" t="s">
        <v>59</v>
      </c>
      <c r="J25" s="28">
        <f>F25*H25</f>
        <v>0</v>
      </c>
      <c r="L25" s="10"/>
    </row>
    <row r="26" spans="1:15" ht="35.25" customHeight="1" thickBot="1" x14ac:dyDescent="0.3">
      <c r="B26" s="246" t="s">
        <v>61</v>
      </c>
      <c r="C26" s="247"/>
      <c r="D26" s="247"/>
      <c r="E26" s="247"/>
      <c r="F26" s="247"/>
      <c r="G26" s="247"/>
      <c r="H26" s="247"/>
      <c r="I26" s="247"/>
      <c r="J26" s="248"/>
      <c r="K26" s="11"/>
      <c r="L26" s="11"/>
      <c r="M26" s="11"/>
      <c r="N26" s="11"/>
      <c r="O26" s="11"/>
    </row>
    <row r="27" spans="1:15" x14ac:dyDescent="0.2">
      <c r="B27" s="8"/>
      <c r="C27" s="8"/>
      <c r="D27" s="8"/>
      <c r="E27" s="8"/>
      <c r="F27" s="8"/>
      <c r="G27" s="8"/>
      <c r="H27" s="7"/>
      <c r="I27" s="7"/>
      <c r="J27" s="7"/>
      <c r="K27" s="11"/>
      <c r="L27" s="11"/>
      <c r="M27" s="11"/>
      <c r="N27" s="11"/>
      <c r="O27" s="11"/>
    </row>
    <row r="28" spans="1:15" x14ac:dyDescent="0.2">
      <c r="B28" s="244"/>
      <c r="C28" s="244"/>
      <c r="D28" s="244"/>
      <c r="E28" s="244"/>
      <c r="F28" s="244"/>
      <c r="G28" s="244"/>
      <c r="H28" s="244"/>
      <c r="I28" s="244"/>
      <c r="J28" s="244"/>
    </row>
  </sheetData>
  <protectedRanges>
    <protectedRange sqref="J22 H21:I22 H11:J19" name="Range1"/>
  </protectedRanges>
  <mergeCells count="8">
    <mergeCell ref="B28:J28"/>
    <mergeCell ref="F6:G6"/>
    <mergeCell ref="B26:J26"/>
    <mergeCell ref="B1:J1"/>
    <mergeCell ref="B3:J3"/>
    <mergeCell ref="B4:J4"/>
    <mergeCell ref="C6:D6"/>
    <mergeCell ref="B2:J2"/>
  </mergeCells>
  <printOptions horizontalCentered="1"/>
  <pageMargins left="0.25" right="0.25" top="0.5" bottom="1" header="0.5" footer="0.5"/>
  <pageSetup scale="70" orientation="landscape" r:id="rId1"/>
  <headerFooter alignWithMargins="0">
    <oddFooter xml:space="preserve">&amp;C&amp;9Revised 11/14/18 DAM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4"/>
  <sheetViews>
    <sheetView tabSelected="1" workbookViewId="0">
      <pane ySplit="1" topLeftCell="A89" activePane="bottomLeft" state="frozen"/>
      <selection pane="bottomLeft" activeCell="E117" sqref="E117"/>
    </sheetView>
  </sheetViews>
  <sheetFormatPr defaultRowHeight="15" x14ac:dyDescent="0.25"/>
  <cols>
    <col min="1" max="1" width="36.140625" style="53" bestFit="1" customWidth="1"/>
    <col min="2" max="3" width="19" style="53" bestFit="1" customWidth="1"/>
    <col min="4" max="16384" width="9.140625" style="53"/>
  </cols>
  <sheetData>
    <row r="1" spans="1:3" s="54" customFormat="1" x14ac:dyDescent="0.25">
      <c r="A1" s="54" t="s">
        <v>36</v>
      </c>
      <c r="B1" s="54" t="s">
        <v>173</v>
      </c>
      <c r="C1" s="54" t="s">
        <v>174</v>
      </c>
    </row>
    <row r="2" spans="1:3" x14ac:dyDescent="0.25">
      <c r="A2" s="53" t="s">
        <v>175</v>
      </c>
      <c r="B2" s="53" t="s">
        <v>107</v>
      </c>
      <c r="C2" s="55">
        <v>100</v>
      </c>
    </row>
    <row r="3" spans="1:3" x14ac:dyDescent="0.25">
      <c r="A3" s="53" t="s">
        <v>176</v>
      </c>
      <c r="B3" s="53" t="s">
        <v>108</v>
      </c>
      <c r="C3" s="55">
        <v>105</v>
      </c>
    </row>
    <row r="4" spans="1:3" x14ac:dyDescent="0.25">
      <c r="A4" s="53" t="s">
        <v>177</v>
      </c>
      <c r="B4" s="53" t="s">
        <v>109</v>
      </c>
      <c r="C4" s="55">
        <v>110</v>
      </c>
    </row>
    <row r="5" spans="1:3" x14ac:dyDescent="0.25">
      <c r="A5" s="53" t="s">
        <v>178</v>
      </c>
      <c r="B5" s="53" t="s">
        <v>110</v>
      </c>
      <c r="C5" s="55">
        <v>114</v>
      </c>
    </row>
    <row r="6" spans="1:3" ht="15.75" customHeight="1" x14ac:dyDescent="0.25">
      <c r="A6" s="53" t="s">
        <v>179</v>
      </c>
      <c r="B6" s="53" t="s">
        <v>111</v>
      </c>
      <c r="C6" s="55">
        <v>115</v>
      </c>
    </row>
    <row r="7" spans="1:3" x14ac:dyDescent="0.25">
      <c r="A7" s="53" t="s">
        <v>180</v>
      </c>
      <c r="B7" s="53" t="s">
        <v>112</v>
      </c>
      <c r="C7" s="55">
        <v>120</v>
      </c>
    </row>
    <row r="8" spans="1:3" x14ac:dyDescent="0.25">
      <c r="A8" s="53" t="s">
        <v>181</v>
      </c>
      <c r="B8" s="53" t="s">
        <v>113</v>
      </c>
      <c r="C8" s="55">
        <v>130</v>
      </c>
    </row>
    <row r="9" spans="1:3" x14ac:dyDescent="0.25">
      <c r="A9" s="53" t="s">
        <v>183</v>
      </c>
      <c r="B9" s="53" t="s">
        <v>114</v>
      </c>
      <c r="C9" s="55">
        <v>160</v>
      </c>
    </row>
    <row r="10" spans="1:3" x14ac:dyDescent="0.25">
      <c r="A10" s="53" t="s">
        <v>196</v>
      </c>
      <c r="B10" s="53" t="s">
        <v>115</v>
      </c>
      <c r="C10" s="55">
        <v>165</v>
      </c>
    </row>
    <row r="11" spans="1:3" x14ac:dyDescent="0.25">
      <c r="A11" s="53" t="s">
        <v>184</v>
      </c>
      <c r="B11" s="53" t="s">
        <v>116</v>
      </c>
      <c r="C11" s="55">
        <v>170</v>
      </c>
    </row>
    <row r="12" spans="1:3" x14ac:dyDescent="0.25">
      <c r="A12" s="53" t="s">
        <v>185</v>
      </c>
      <c r="B12" s="53" t="s">
        <v>117</v>
      </c>
      <c r="C12" s="55">
        <v>171</v>
      </c>
    </row>
    <row r="13" spans="1:3" x14ac:dyDescent="0.25">
      <c r="A13" s="53" t="s">
        <v>339</v>
      </c>
      <c r="B13" s="53" t="s">
        <v>340</v>
      </c>
      <c r="C13" s="55">
        <v>172</v>
      </c>
    </row>
    <row r="14" spans="1:3" x14ac:dyDescent="0.25">
      <c r="A14" s="53" t="s">
        <v>337</v>
      </c>
      <c r="B14" s="53" t="s">
        <v>338</v>
      </c>
      <c r="C14" s="55">
        <v>173</v>
      </c>
    </row>
    <row r="15" spans="1:3" x14ac:dyDescent="0.25">
      <c r="A15" s="53" t="s">
        <v>195</v>
      </c>
      <c r="B15" s="53" t="s">
        <v>118</v>
      </c>
      <c r="C15" s="56">
        <v>300</v>
      </c>
    </row>
    <row r="16" spans="1:3" x14ac:dyDescent="0.25">
      <c r="A16" s="53" t="s">
        <v>182</v>
      </c>
      <c r="B16" s="53" t="s">
        <v>119</v>
      </c>
      <c r="C16" s="55">
        <v>305</v>
      </c>
    </row>
    <row r="17" spans="1:3" x14ac:dyDescent="0.25">
      <c r="A17" s="53" t="s">
        <v>186</v>
      </c>
      <c r="B17" s="53" t="s">
        <v>120</v>
      </c>
      <c r="C17" s="55">
        <v>312</v>
      </c>
    </row>
    <row r="18" spans="1:3" x14ac:dyDescent="0.25">
      <c r="A18" s="53" t="s">
        <v>187</v>
      </c>
      <c r="B18" s="53" t="s">
        <v>121</v>
      </c>
      <c r="C18" s="55">
        <v>315</v>
      </c>
    </row>
    <row r="19" spans="1:3" x14ac:dyDescent="0.25">
      <c r="A19" s="53" t="s">
        <v>188</v>
      </c>
      <c r="B19" s="53" t="s">
        <v>122</v>
      </c>
      <c r="C19" s="55">
        <v>316</v>
      </c>
    </row>
    <row r="20" spans="1:3" x14ac:dyDescent="0.25">
      <c r="A20" s="53" t="s">
        <v>189</v>
      </c>
      <c r="B20" s="53" t="s">
        <v>123</v>
      </c>
      <c r="C20" s="55">
        <v>318</v>
      </c>
    </row>
    <row r="21" spans="1:3" x14ac:dyDescent="0.25">
      <c r="A21" s="53" t="s">
        <v>190</v>
      </c>
      <c r="B21" s="53" t="s">
        <v>124</v>
      </c>
      <c r="C21" s="55">
        <v>319</v>
      </c>
    </row>
    <row r="22" spans="1:3" x14ac:dyDescent="0.25">
      <c r="A22" s="53" t="s">
        <v>191</v>
      </c>
      <c r="B22" s="53" t="s">
        <v>125</v>
      </c>
      <c r="C22" s="55">
        <v>320</v>
      </c>
    </row>
    <row r="23" spans="1:3" x14ac:dyDescent="0.25">
      <c r="A23" s="53" t="s">
        <v>192</v>
      </c>
      <c r="B23" s="53" t="s">
        <v>126</v>
      </c>
      <c r="C23" s="55">
        <v>321</v>
      </c>
    </row>
    <row r="24" spans="1:3" x14ac:dyDescent="0.25">
      <c r="A24" s="53" t="s">
        <v>193</v>
      </c>
      <c r="B24" s="53" t="s">
        <v>127</v>
      </c>
      <c r="C24" s="55">
        <v>345</v>
      </c>
    </row>
    <row r="25" spans="1:3" x14ac:dyDescent="0.25">
      <c r="A25" s="53" t="s">
        <v>194</v>
      </c>
      <c r="B25" s="53" t="s">
        <v>128</v>
      </c>
      <c r="C25" s="55">
        <v>410</v>
      </c>
    </row>
    <row r="26" spans="1:3" x14ac:dyDescent="0.25">
      <c r="A26" s="53" t="s">
        <v>234</v>
      </c>
      <c r="B26" s="53" t="s">
        <v>129</v>
      </c>
      <c r="C26" s="55">
        <v>411</v>
      </c>
    </row>
    <row r="27" spans="1:3" x14ac:dyDescent="0.25">
      <c r="A27" s="53" t="s">
        <v>197</v>
      </c>
      <c r="B27" s="53" t="s">
        <v>130</v>
      </c>
      <c r="C27" s="55">
        <v>420</v>
      </c>
    </row>
    <row r="28" spans="1:3" x14ac:dyDescent="0.25">
      <c r="A28" s="53" t="s">
        <v>198</v>
      </c>
      <c r="B28" s="53" t="s">
        <v>131</v>
      </c>
      <c r="C28" s="55">
        <v>425</v>
      </c>
    </row>
    <row r="29" spans="1:3" x14ac:dyDescent="0.25">
      <c r="A29" s="53" t="s">
        <v>199</v>
      </c>
      <c r="B29" s="53" t="s">
        <v>132</v>
      </c>
      <c r="C29" s="55">
        <v>430</v>
      </c>
    </row>
    <row r="30" spans="1:3" x14ac:dyDescent="0.25">
      <c r="A30" s="53" t="s">
        <v>200</v>
      </c>
      <c r="B30" s="53" t="s">
        <v>133</v>
      </c>
      <c r="C30" s="55">
        <v>431</v>
      </c>
    </row>
    <row r="31" spans="1:3" x14ac:dyDescent="0.25">
      <c r="A31" s="53" t="s">
        <v>201</v>
      </c>
      <c r="B31" s="53" t="s">
        <v>134</v>
      </c>
      <c r="C31" s="55">
        <v>433</v>
      </c>
    </row>
    <row r="32" spans="1:3" x14ac:dyDescent="0.25">
      <c r="A32" s="53" t="s">
        <v>202</v>
      </c>
      <c r="B32" s="53" t="s">
        <v>135</v>
      </c>
      <c r="C32" s="55">
        <v>434</v>
      </c>
    </row>
    <row r="33" spans="1:3" x14ac:dyDescent="0.25">
      <c r="A33" s="53" t="s">
        <v>203</v>
      </c>
      <c r="B33" s="53" t="s">
        <v>136</v>
      </c>
      <c r="C33" s="55">
        <v>438</v>
      </c>
    </row>
    <row r="34" spans="1:3" x14ac:dyDescent="0.25">
      <c r="A34" s="53" t="s">
        <v>204</v>
      </c>
      <c r="B34" s="53" t="s">
        <v>137</v>
      </c>
      <c r="C34" s="55">
        <v>440</v>
      </c>
    </row>
    <row r="35" spans="1:3" x14ac:dyDescent="0.25">
      <c r="A35" s="53" t="s">
        <v>205</v>
      </c>
      <c r="B35" s="53" t="s">
        <v>138</v>
      </c>
      <c r="C35" s="55">
        <v>450</v>
      </c>
    </row>
    <row r="36" spans="1:3" x14ac:dyDescent="0.25">
      <c r="A36" s="53" t="s">
        <v>206</v>
      </c>
      <c r="B36" s="53" t="s">
        <v>139</v>
      </c>
      <c r="C36" s="55">
        <v>465</v>
      </c>
    </row>
    <row r="37" spans="1:3" x14ac:dyDescent="0.25">
      <c r="A37" s="53" t="s">
        <v>287</v>
      </c>
      <c r="B37" s="53" t="s">
        <v>288</v>
      </c>
      <c r="C37" s="55">
        <v>466</v>
      </c>
    </row>
    <row r="38" spans="1:3" x14ac:dyDescent="0.25">
      <c r="A38" s="53" t="s">
        <v>207</v>
      </c>
      <c r="B38" s="53" t="s">
        <v>140</v>
      </c>
      <c r="C38" s="55">
        <v>470</v>
      </c>
    </row>
    <row r="39" spans="1:3" x14ac:dyDescent="0.25">
      <c r="A39" s="53" t="s">
        <v>208</v>
      </c>
      <c r="B39" s="53" t="s">
        <v>141</v>
      </c>
      <c r="C39" s="55">
        <v>475</v>
      </c>
    </row>
    <row r="40" spans="1:3" x14ac:dyDescent="0.25">
      <c r="A40" s="53" t="s">
        <v>105</v>
      </c>
      <c r="B40" s="53" t="s">
        <v>142</v>
      </c>
      <c r="C40" s="55">
        <v>485</v>
      </c>
    </row>
    <row r="41" spans="1:3" x14ac:dyDescent="0.25">
      <c r="A41" s="53" t="s">
        <v>209</v>
      </c>
      <c r="B41" s="53" t="s">
        <v>143</v>
      </c>
      <c r="C41" s="55">
        <v>500</v>
      </c>
    </row>
    <row r="42" spans="1:3" x14ac:dyDescent="0.25">
      <c r="A42" s="53" t="s">
        <v>210</v>
      </c>
      <c r="B42" s="53" t="s">
        <v>144</v>
      </c>
      <c r="C42" s="55">
        <v>600</v>
      </c>
    </row>
    <row r="43" spans="1:3" x14ac:dyDescent="0.25">
      <c r="A43" s="53" t="s">
        <v>211</v>
      </c>
      <c r="B43" s="53" t="s">
        <v>145</v>
      </c>
      <c r="C43" s="55">
        <v>605</v>
      </c>
    </row>
    <row r="44" spans="1:3" x14ac:dyDescent="0.25">
      <c r="A44" s="53" t="s">
        <v>212</v>
      </c>
      <c r="B44" s="53" t="s">
        <v>146</v>
      </c>
      <c r="C44" s="55">
        <v>610</v>
      </c>
    </row>
    <row r="45" spans="1:3" x14ac:dyDescent="0.25">
      <c r="A45" s="53" t="s">
        <v>213</v>
      </c>
      <c r="B45" s="53" t="s">
        <v>147</v>
      </c>
      <c r="C45" s="55">
        <v>610</v>
      </c>
    </row>
    <row r="46" spans="1:3" x14ac:dyDescent="0.25">
      <c r="A46" s="53" t="s">
        <v>0</v>
      </c>
      <c r="B46" s="53" t="s">
        <v>148</v>
      </c>
      <c r="C46" s="55">
        <v>615</v>
      </c>
    </row>
    <row r="47" spans="1:3" x14ac:dyDescent="0.25">
      <c r="A47" s="53" t="s">
        <v>214</v>
      </c>
      <c r="B47" s="53" t="s">
        <v>149</v>
      </c>
      <c r="C47" s="55">
        <v>620</v>
      </c>
    </row>
    <row r="48" spans="1:3" x14ac:dyDescent="0.25">
      <c r="A48" s="53" t="s">
        <v>215</v>
      </c>
      <c r="B48" s="53" t="s">
        <v>150</v>
      </c>
      <c r="C48" s="55">
        <v>630</v>
      </c>
    </row>
    <row r="49" spans="1:3" x14ac:dyDescent="0.25">
      <c r="A49" s="53" t="s">
        <v>216</v>
      </c>
      <c r="B49" s="53" t="s">
        <v>151</v>
      </c>
      <c r="C49" s="55">
        <v>635</v>
      </c>
    </row>
    <row r="50" spans="1:3" x14ac:dyDescent="0.25">
      <c r="A50" s="53" t="s">
        <v>217</v>
      </c>
      <c r="B50" s="53" t="s">
        <v>152</v>
      </c>
      <c r="C50" s="55">
        <v>640</v>
      </c>
    </row>
    <row r="51" spans="1:3" x14ac:dyDescent="0.25">
      <c r="A51" s="53" t="s">
        <v>218</v>
      </c>
      <c r="B51" s="53" t="s">
        <v>153</v>
      </c>
      <c r="C51" s="55">
        <v>645</v>
      </c>
    </row>
    <row r="52" spans="1:3" x14ac:dyDescent="0.25">
      <c r="A52" s="53" t="s">
        <v>219</v>
      </c>
      <c r="B52" s="53" t="s">
        <v>154</v>
      </c>
      <c r="C52" s="55">
        <v>650</v>
      </c>
    </row>
    <row r="53" spans="1:3" x14ac:dyDescent="0.25">
      <c r="A53" s="53" t="s">
        <v>220</v>
      </c>
      <c r="B53" s="53" t="s">
        <v>155</v>
      </c>
      <c r="C53" s="55">
        <v>660</v>
      </c>
    </row>
    <row r="54" spans="1:3" x14ac:dyDescent="0.25">
      <c r="A54" s="53" t="s">
        <v>221</v>
      </c>
      <c r="B54" s="53" t="s">
        <v>156</v>
      </c>
      <c r="C54" s="55">
        <v>675</v>
      </c>
    </row>
    <row r="55" spans="1:3" x14ac:dyDescent="0.25">
      <c r="A55" s="53" t="s">
        <v>222</v>
      </c>
      <c r="B55" s="53" t="s">
        <v>157</v>
      </c>
      <c r="C55" s="55">
        <v>685</v>
      </c>
    </row>
    <row r="56" spans="1:3" x14ac:dyDescent="0.25">
      <c r="A56" s="53" t="s">
        <v>106</v>
      </c>
      <c r="B56" s="53" t="s">
        <v>158</v>
      </c>
      <c r="C56" s="55">
        <v>686</v>
      </c>
    </row>
    <row r="57" spans="1:3" x14ac:dyDescent="0.25">
      <c r="A57" s="53" t="s">
        <v>223</v>
      </c>
      <c r="B57" s="53" t="s">
        <v>159</v>
      </c>
      <c r="C57" s="55">
        <v>690</v>
      </c>
    </row>
    <row r="58" spans="1:3" x14ac:dyDescent="0.25">
      <c r="A58" s="53" t="s">
        <v>244</v>
      </c>
      <c r="B58" s="53" t="s">
        <v>245</v>
      </c>
      <c r="C58" s="55">
        <v>695</v>
      </c>
    </row>
    <row r="59" spans="1:3" x14ac:dyDescent="0.25">
      <c r="A59" s="53" t="s">
        <v>224</v>
      </c>
      <c r="B59" s="53" t="s">
        <v>160</v>
      </c>
      <c r="C59" s="55">
        <v>800</v>
      </c>
    </row>
    <row r="60" spans="1:3" x14ac:dyDescent="0.25">
      <c r="A60" s="53" t="s">
        <v>31</v>
      </c>
      <c r="B60" s="53" t="s">
        <v>161</v>
      </c>
      <c r="C60" s="55">
        <v>810</v>
      </c>
    </row>
    <row r="61" spans="1:3" x14ac:dyDescent="0.25">
      <c r="A61" s="53" t="s">
        <v>336</v>
      </c>
      <c r="B61" s="53" t="s">
        <v>162</v>
      </c>
      <c r="C61" s="55">
        <v>850</v>
      </c>
    </row>
    <row r="62" spans="1:3" x14ac:dyDescent="0.25">
      <c r="A62" s="53" t="s">
        <v>225</v>
      </c>
      <c r="B62" s="53" t="s">
        <v>163</v>
      </c>
      <c r="C62" s="55">
        <v>141</v>
      </c>
    </row>
    <row r="63" spans="1:3" x14ac:dyDescent="0.25">
      <c r="A63" s="53" t="s">
        <v>330</v>
      </c>
      <c r="B63" s="53" t="s">
        <v>331</v>
      </c>
      <c r="C63" s="55">
        <v>147</v>
      </c>
    </row>
    <row r="64" spans="1:3" x14ac:dyDescent="0.25">
      <c r="A64" s="53" t="s">
        <v>329</v>
      </c>
      <c r="B64" s="53" t="s">
        <v>164</v>
      </c>
      <c r="C64" s="55">
        <v>143</v>
      </c>
    </row>
    <row r="65" spans="1:3" x14ac:dyDescent="0.25">
      <c r="A65" s="53" t="s">
        <v>332</v>
      </c>
      <c r="B65" s="53" t="s">
        <v>333</v>
      </c>
      <c r="C65" s="55">
        <v>148</v>
      </c>
    </row>
    <row r="66" spans="1:3" x14ac:dyDescent="0.25">
      <c r="A66" s="53" t="s">
        <v>334</v>
      </c>
      <c r="B66" s="53" t="s">
        <v>335</v>
      </c>
      <c r="C66" s="55">
        <v>149</v>
      </c>
    </row>
    <row r="67" spans="1:3" x14ac:dyDescent="0.25">
      <c r="A67" s="53" t="s">
        <v>226</v>
      </c>
      <c r="B67" s="53" t="s">
        <v>165</v>
      </c>
      <c r="C67" s="55">
        <v>206</v>
      </c>
    </row>
    <row r="68" spans="1:3" x14ac:dyDescent="0.25">
      <c r="A68" s="53" t="s">
        <v>227</v>
      </c>
      <c r="B68" s="53" t="s">
        <v>166</v>
      </c>
      <c r="C68" s="55">
        <v>240</v>
      </c>
    </row>
    <row r="69" spans="1:3" x14ac:dyDescent="0.25">
      <c r="A69" s="53" t="s">
        <v>228</v>
      </c>
      <c r="B69" s="53" t="s">
        <v>167</v>
      </c>
      <c r="C69" s="55">
        <v>241</v>
      </c>
    </row>
    <row r="70" spans="1:3" x14ac:dyDescent="0.25">
      <c r="A70" s="53" t="s">
        <v>229</v>
      </c>
      <c r="B70" s="53" t="s">
        <v>168</v>
      </c>
      <c r="C70" s="55">
        <v>245</v>
      </c>
    </row>
    <row r="71" spans="1:3" x14ac:dyDescent="0.25">
      <c r="A71" s="53" t="s">
        <v>231</v>
      </c>
      <c r="B71" s="53" t="s">
        <v>169</v>
      </c>
      <c r="C71" s="55">
        <v>248</v>
      </c>
    </row>
    <row r="72" spans="1:3" x14ac:dyDescent="0.25">
      <c r="A72" s="53" t="s">
        <v>230</v>
      </c>
      <c r="B72" s="53" t="s">
        <v>170</v>
      </c>
      <c r="C72" s="55">
        <v>249</v>
      </c>
    </row>
    <row r="73" spans="1:3" x14ac:dyDescent="0.25">
      <c r="A73" s="53" t="s">
        <v>232</v>
      </c>
      <c r="B73" s="53" t="s">
        <v>171</v>
      </c>
      <c r="C73" s="55">
        <v>250</v>
      </c>
    </row>
    <row r="74" spans="1:3" x14ac:dyDescent="0.25">
      <c r="A74" s="53" t="s">
        <v>233</v>
      </c>
      <c r="B74" s="53" t="s">
        <v>172</v>
      </c>
      <c r="C74" s="55">
        <v>252</v>
      </c>
    </row>
    <row r="75" spans="1:3" x14ac:dyDescent="0.25">
      <c r="A75" s="53" t="s">
        <v>246</v>
      </c>
      <c r="B75" s="53" t="s">
        <v>247</v>
      </c>
      <c r="C75" s="55">
        <v>253</v>
      </c>
    </row>
    <row r="76" spans="1:3" x14ac:dyDescent="0.25">
      <c r="A76" s="53" t="s">
        <v>249</v>
      </c>
      <c r="B76" s="53" t="s">
        <v>248</v>
      </c>
      <c r="C76" s="55">
        <v>254</v>
      </c>
    </row>
    <row r="77" spans="1:3" x14ac:dyDescent="0.25">
      <c r="A77" s="53" t="s">
        <v>252</v>
      </c>
      <c r="B77" s="53" t="s">
        <v>250</v>
      </c>
      <c r="C77" s="55">
        <v>255</v>
      </c>
    </row>
    <row r="78" spans="1:3" x14ac:dyDescent="0.25">
      <c r="A78" s="53" t="s">
        <v>251</v>
      </c>
      <c r="B78" s="53" t="s">
        <v>253</v>
      </c>
      <c r="C78" s="55">
        <v>256</v>
      </c>
    </row>
    <row r="79" spans="1:3" x14ac:dyDescent="0.25">
      <c r="A79" s="53" t="s">
        <v>254</v>
      </c>
      <c r="B79" s="53" t="s">
        <v>255</v>
      </c>
      <c r="C79" s="55">
        <v>259</v>
      </c>
    </row>
    <row r="80" spans="1:3" x14ac:dyDescent="0.25">
      <c r="A80" s="53" t="s">
        <v>256</v>
      </c>
      <c r="B80" s="53" t="s">
        <v>257</v>
      </c>
      <c r="C80" s="55">
        <v>262</v>
      </c>
    </row>
    <row r="81" spans="1:3" x14ac:dyDescent="0.25">
      <c r="A81" s="53" t="s">
        <v>258</v>
      </c>
      <c r="B81" s="53" t="s">
        <v>259</v>
      </c>
      <c r="C81" s="55">
        <v>263</v>
      </c>
    </row>
    <row r="82" spans="1:3" x14ac:dyDescent="0.25">
      <c r="A82" s="53" t="s">
        <v>261</v>
      </c>
      <c r="B82" s="53" t="s">
        <v>260</v>
      </c>
      <c r="C82" s="55">
        <v>264</v>
      </c>
    </row>
    <row r="83" spans="1:3" x14ac:dyDescent="0.25">
      <c r="A83" s="53" t="s">
        <v>262</v>
      </c>
      <c r="B83" s="53" t="s">
        <v>265</v>
      </c>
      <c r="C83" s="55">
        <v>265</v>
      </c>
    </row>
    <row r="84" spans="1:3" x14ac:dyDescent="0.25">
      <c r="A84" s="53" t="s">
        <v>263</v>
      </c>
      <c r="B84" s="53" t="s">
        <v>264</v>
      </c>
      <c r="C84" s="55">
        <v>266</v>
      </c>
    </row>
    <row r="85" spans="1:3" x14ac:dyDescent="0.25">
      <c r="A85" s="53" t="s">
        <v>266</v>
      </c>
      <c r="B85" s="53" t="s">
        <v>267</v>
      </c>
      <c r="C85" s="55">
        <v>275</v>
      </c>
    </row>
    <row r="86" spans="1:3" x14ac:dyDescent="0.25">
      <c r="A86" s="53" t="s">
        <v>268</v>
      </c>
      <c r="B86" s="53" t="s">
        <v>269</v>
      </c>
      <c r="C86" s="55">
        <v>277</v>
      </c>
    </row>
    <row r="87" spans="1:3" x14ac:dyDescent="0.25">
      <c r="A87" s="53" t="s">
        <v>270</v>
      </c>
      <c r="B87" s="53" t="s">
        <v>271</v>
      </c>
      <c r="C87" s="55">
        <v>278</v>
      </c>
    </row>
    <row r="88" spans="1:3" x14ac:dyDescent="0.25">
      <c r="A88" s="53" t="s">
        <v>272</v>
      </c>
      <c r="B88" s="53" t="s">
        <v>273</v>
      </c>
      <c r="C88" s="55">
        <v>279</v>
      </c>
    </row>
    <row r="89" spans="1:3" x14ac:dyDescent="0.25">
      <c r="A89" s="53" t="s">
        <v>274</v>
      </c>
      <c r="B89" s="53" t="s">
        <v>275</v>
      </c>
      <c r="C89" s="55">
        <v>280</v>
      </c>
    </row>
    <row r="90" spans="1:3" x14ac:dyDescent="0.25">
      <c r="A90" s="53" t="s">
        <v>276</v>
      </c>
      <c r="B90" s="53" t="s">
        <v>277</v>
      </c>
      <c r="C90" s="55">
        <v>282</v>
      </c>
    </row>
    <row r="91" spans="1:3" x14ac:dyDescent="0.25">
      <c r="A91" s="53" t="s">
        <v>279</v>
      </c>
      <c r="B91" s="53" t="s">
        <v>278</v>
      </c>
      <c r="C91" s="55">
        <v>283</v>
      </c>
    </row>
    <row r="92" spans="1:3" x14ac:dyDescent="0.25">
      <c r="A92" s="53" t="s">
        <v>280</v>
      </c>
      <c r="B92" s="53" t="s">
        <v>282</v>
      </c>
      <c r="C92" s="55">
        <v>284</v>
      </c>
    </row>
    <row r="93" spans="1:3" x14ac:dyDescent="0.25">
      <c r="A93" s="53" t="s">
        <v>283</v>
      </c>
      <c r="B93" s="53" t="s">
        <v>281</v>
      </c>
      <c r="C93" s="55">
        <v>285</v>
      </c>
    </row>
    <row r="94" spans="1:3" x14ac:dyDescent="0.25">
      <c r="A94" s="53" t="s">
        <v>289</v>
      </c>
      <c r="B94" s="53" t="s">
        <v>290</v>
      </c>
      <c r="C94" s="55">
        <v>286</v>
      </c>
    </row>
    <row r="95" spans="1:3" x14ac:dyDescent="0.25">
      <c r="A95" s="53" t="s">
        <v>291</v>
      </c>
      <c r="B95" s="53" t="s">
        <v>292</v>
      </c>
      <c r="C95" s="55">
        <v>201</v>
      </c>
    </row>
    <row r="96" spans="1:3" x14ac:dyDescent="0.25">
      <c r="A96" s="53" t="s">
        <v>293</v>
      </c>
      <c r="B96" s="53" t="s">
        <v>294</v>
      </c>
      <c r="C96" s="55">
        <v>202</v>
      </c>
    </row>
    <row r="97" spans="1:3" x14ac:dyDescent="0.25">
      <c r="A97" s="53" t="s">
        <v>295</v>
      </c>
      <c r="B97" s="53" t="s">
        <v>296</v>
      </c>
      <c r="C97" s="55">
        <v>203</v>
      </c>
    </row>
    <row r="98" spans="1:3" x14ac:dyDescent="0.25">
      <c r="A98" s="53" t="s">
        <v>297</v>
      </c>
      <c r="B98" s="53" t="s">
        <v>298</v>
      </c>
      <c r="C98" s="55">
        <v>204</v>
      </c>
    </row>
    <row r="99" spans="1:3" x14ac:dyDescent="0.25">
      <c r="A99" s="53" t="s">
        <v>299</v>
      </c>
      <c r="B99" s="53" t="s">
        <v>300</v>
      </c>
      <c r="C99" s="55">
        <v>212</v>
      </c>
    </row>
    <row r="100" spans="1:3" x14ac:dyDescent="0.25">
      <c r="A100" s="53" t="s">
        <v>301</v>
      </c>
      <c r="B100" s="53" t="s">
        <v>302</v>
      </c>
      <c r="C100" s="55">
        <v>213</v>
      </c>
    </row>
    <row r="101" spans="1:3" x14ac:dyDescent="0.25">
      <c r="A101" s="53" t="s">
        <v>303</v>
      </c>
      <c r="B101" s="53" t="s">
        <v>306</v>
      </c>
      <c r="C101" s="55">
        <v>214</v>
      </c>
    </row>
    <row r="102" spans="1:3" x14ac:dyDescent="0.25">
      <c r="A102" s="53" t="s">
        <v>304</v>
      </c>
      <c r="B102" s="53" t="s">
        <v>305</v>
      </c>
      <c r="C102" s="55">
        <v>217</v>
      </c>
    </row>
    <row r="103" spans="1:3" x14ac:dyDescent="0.25">
      <c r="A103" s="53" t="s">
        <v>307</v>
      </c>
      <c r="B103" s="53" t="s">
        <v>308</v>
      </c>
      <c r="C103" s="55">
        <v>287</v>
      </c>
    </row>
    <row r="104" spans="1:3" x14ac:dyDescent="0.25">
      <c r="A104" s="53" t="s">
        <v>310</v>
      </c>
      <c r="B104" s="53" t="s">
        <v>309</v>
      </c>
      <c r="C104" s="55">
        <v>289</v>
      </c>
    </row>
    <row r="105" spans="1:3" x14ac:dyDescent="0.25">
      <c r="A105" s="53" t="s">
        <v>311</v>
      </c>
      <c r="B105" s="53" t="s">
        <v>312</v>
      </c>
      <c r="C105" s="55">
        <v>290</v>
      </c>
    </row>
    <row r="106" spans="1:3" x14ac:dyDescent="0.25">
      <c r="A106" s="53" t="s">
        <v>313</v>
      </c>
      <c r="B106" s="53" t="s">
        <v>314</v>
      </c>
      <c r="C106" s="55">
        <v>291</v>
      </c>
    </row>
    <row r="107" spans="1:3" x14ac:dyDescent="0.25">
      <c r="A107" s="53" t="s">
        <v>315</v>
      </c>
      <c r="B107" s="53" t="s">
        <v>316</v>
      </c>
      <c r="C107" s="55">
        <v>292</v>
      </c>
    </row>
    <row r="108" spans="1:3" x14ac:dyDescent="0.25">
      <c r="A108" s="53" t="s">
        <v>317</v>
      </c>
      <c r="B108" s="53" t="s">
        <v>318</v>
      </c>
      <c r="C108" s="55">
        <v>293</v>
      </c>
    </row>
    <row r="109" spans="1:3" x14ac:dyDescent="0.25">
      <c r="A109" s="53" t="s">
        <v>319</v>
      </c>
      <c r="B109" s="53" t="s">
        <v>320</v>
      </c>
      <c r="C109" s="55">
        <v>294</v>
      </c>
    </row>
    <row r="110" spans="1:3" x14ac:dyDescent="0.25">
      <c r="A110" s="53" t="s">
        <v>321</v>
      </c>
      <c r="B110" s="53" t="s">
        <v>322</v>
      </c>
      <c r="C110" s="55">
        <v>295</v>
      </c>
    </row>
    <row r="111" spans="1:3" x14ac:dyDescent="0.25">
      <c r="A111" s="53" t="s">
        <v>323</v>
      </c>
      <c r="B111" s="53" t="s">
        <v>324</v>
      </c>
      <c r="C111" s="55">
        <v>296</v>
      </c>
    </row>
    <row r="112" spans="1:3" x14ac:dyDescent="0.25">
      <c r="A112" s="53" t="s">
        <v>326</v>
      </c>
      <c r="B112" s="53" t="s">
        <v>325</v>
      </c>
      <c r="C112" s="55">
        <v>297</v>
      </c>
    </row>
    <row r="113" spans="1:3" x14ac:dyDescent="0.25">
      <c r="A113" s="53" t="s">
        <v>327</v>
      </c>
      <c r="B113" s="53" t="s">
        <v>328</v>
      </c>
      <c r="C113" s="55">
        <v>298</v>
      </c>
    </row>
    <row r="114" spans="1:3" x14ac:dyDescent="0.25">
      <c r="A114" s="53" t="s">
        <v>341</v>
      </c>
      <c r="B114" s="53" t="s">
        <v>342</v>
      </c>
      <c r="C114" s="55">
        <v>221</v>
      </c>
    </row>
  </sheetData>
  <sheetProtection algorithmName="SHA-512" hashValue="dF7kYyj9vo1wSk04/hfzWTo/b+WsajaWecFS1jlUF37F84V1WRNdq+27ldgRGqrUvzGpSi/uj4uALlK2LRWCow==" saltValue="L+Qdo4hJtsyDp9kxmz26PQ==" spinCount="100000" sheet="1" objects="1" scenarios="1"/>
  <autoFilter ref="A1:C74" xr:uid="{00000000-0009-0000-0000-000003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Travel-Expense-Reimbursement</vt:lpstr>
      <vt:lpstr>Mileage-Reimbursement</vt:lpstr>
      <vt:lpstr>Department Codes</vt:lpstr>
      <vt:lpstr>INSTRUCTIONS!Print_Area</vt:lpstr>
      <vt:lpstr>'Mileage-Reimbursement'!Print_Area</vt:lpstr>
      <vt:lpstr>'Travel-Expense-Reimbursement'!Print_Area</vt:lpstr>
    </vt:vector>
  </TitlesOfParts>
  <Company>Trinity Washington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BerryDan</dc:creator>
  <cp:lastModifiedBy>Danielle Madden</cp:lastModifiedBy>
  <cp:lastPrinted>2022-07-01T00:08:06Z</cp:lastPrinted>
  <dcterms:created xsi:type="dcterms:W3CDTF">2015-04-29T17:35:13Z</dcterms:created>
  <dcterms:modified xsi:type="dcterms:W3CDTF">2025-02-21T19:59:24Z</dcterms:modified>
</cp:coreProperties>
</file>