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X:\Business Office\Forms\"/>
    </mc:Choice>
  </mc:AlternateContent>
  <xr:revisionPtr revIDLastSave="0" documentId="13_ncr:1_{F72B06D7-2A35-45B7-B90F-4A88CEEAF2F5}" xr6:coauthVersionLast="47" xr6:coauthVersionMax="47" xr10:uidLastSave="{00000000-0000-0000-0000-000000000000}"/>
  <bookViews>
    <workbookView xWindow="-120" yWindow="-120" windowWidth="21840" windowHeight="13020" xr2:uid="{00000000-000D-0000-FFFF-FFFF00000000}"/>
  </bookViews>
  <sheets>
    <sheet name="INSTRUCTIONS" sheetId="3" r:id="rId1"/>
    <sheet name="Travel-Expense-Reimbursement" sheetId="1" r:id="rId2"/>
    <sheet name="Mileage-Reimbursement" sheetId="4" r:id="rId3"/>
    <sheet name="Department Codes" sheetId="5" r:id="rId4"/>
  </sheets>
  <definedNames>
    <definedName name="_xlnm._FilterDatabase" localSheetId="3" hidden="1">'Department Codes'!$A$1:$C$73</definedName>
    <definedName name="_xlnm.Print_Area" localSheetId="0">INSTRUCTIONS!$A$1:$T$36</definedName>
    <definedName name="_xlnm.Print_Area" localSheetId="2">'Mileage-Reimbursement'!$B$2:$J$26</definedName>
    <definedName name="_xlnm.Print_Area" localSheetId="1">'Travel-Expense-Reimbursement'!$B$2:$V$40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4" l="1"/>
  <c r="D22" i="4" l="1"/>
  <c r="C22" i="4" l="1"/>
  <c r="J23" i="4" l="1"/>
  <c r="I23" i="4"/>
  <c r="H23" i="4"/>
  <c r="G23" i="4"/>
  <c r="F23" i="4"/>
  <c r="E23" i="4"/>
  <c r="H25" i="4"/>
  <c r="O26" i="1"/>
  <c r="J22" i="4"/>
  <c r="J24" i="4" s="1"/>
  <c r="K25" i="1" s="1"/>
  <c r="I22" i="4"/>
  <c r="H22" i="4"/>
  <c r="H24" i="4" s="1"/>
  <c r="K23" i="1" s="1"/>
  <c r="G22" i="4"/>
  <c r="F22" i="4"/>
  <c r="E22" i="4"/>
  <c r="D24" i="4"/>
  <c r="C24" i="4"/>
  <c r="K18" i="1" s="1"/>
  <c r="M26" i="1"/>
  <c r="S26" i="1"/>
  <c r="T30" i="1" s="1"/>
  <c r="U26" i="1"/>
  <c r="T31" i="1" s="1"/>
  <c r="H26" i="1"/>
  <c r="F26" i="1"/>
  <c r="E24" i="4" l="1"/>
  <c r="K20" i="1" s="1"/>
  <c r="F24" i="4"/>
  <c r="K21" i="1" s="1"/>
  <c r="I24" i="4"/>
  <c r="K24" i="1" s="1"/>
  <c r="G24" i="4"/>
  <c r="K22" i="1" s="1"/>
  <c r="F25" i="4"/>
  <c r="J25" i="4" s="1"/>
  <c r="K19" i="1"/>
  <c r="K26" i="1" l="1"/>
  <c r="T29" i="1" s="1"/>
  <c r="T32" i="1" s="1"/>
</calcChain>
</file>

<file path=xl/sharedStrings.xml><?xml version="1.0" encoding="utf-8"?>
<sst xmlns="http://schemas.openxmlformats.org/spreadsheetml/2006/main" count="334" uniqueCount="313">
  <si>
    <t>Business Office</t>
  </si>
  <si>
    <t>Name:</t>
  </si>
  <si>
    <t>Department:</t>
  </si>
  <si>
    <t>Duration:</t>
  </si>
  <si>
    <t>to</t>
  </si>
  <si>
    <t>Detail of Expenses</t>
  </si>
  <si>
    <t>Accounts to Be Charged</t>
  </si>
  <si>
    <t>Amounts</t>
  </si>
  <si>
    <t>-</t>
  </si>
  <si>
    <t>Date</t>
  </si>
  <si>
    <t>Requested by:</t>
  </si>
  <si>
    <t>Authorized Signature: (Required)</t>
  </si>
  <si>
    <t>Signature</t>
  </si>
  <si>
    <t>Print Name</t>
  </si>
  <si>
    <t>For Business Office Use Only:</t>
  </si>
  <si>
    <t>Date Received:</t>
  </si>
  <si>
    <t>Date Entered in GP:</t>
  </si>
  <si>
    <t>Invoice Number in Great Plains:</t>
  </si>
  <si>
    <t>Meals</t>
  </si>
  <si>
    <t>Lodging</t>
  </si>
  <si>
    <t>Transportation</t>
  </si>
  <si>
    <t>EX: 9/5/2008</t>
  </si>
  <si>
    <t>Travel Expense Date</t>
  </si>
  <si>
    <t>Other</t>
  </si>
  <si>
    <t>Parking &amp; Tolls</t>
  </si>
  <si>
    <r>
      <t xml:space="preserve">¤  Attach </t>
    </r>
    <r>
      <rPr>
        <b/>
        <u/>
        <sz val="11"/>
        <color theme="1"/>
        <rFont val="Times New Roman"/>
        <family val="1"/>
      </rPr>
      <t>all</t>
    </r>
    <r>
      <rPr>
        <sz val="11"/>
        <color theme="1"/>
        <rFont val="Times New Roman"/>
        <family val="1"/>
      </rPr>
      <t xml:space="preserve"> supporting documents, proper account coding and approvals. Reimbursements will not be processed unless complete.</t>
    </r>
  </si>
  <si>
    <t>Fees</t>
  </si>
  <si>
    <t>Mileage</t>
  </si>
  <si>
    <t>Expense Code</t>
  </si>
  <si>
    <t>Total Expenses</t>
  </si>
  <si>
    <t>Business Office Travel Expense Reimbursement Form</t>
  </si>
  <si>
    <t>Conferences</t>
  </si>
  <si>
    <t>Travel:</t>
  </si>
  <si>
    <t>Conferences:</t>
  </si>
  <si>
    <t>Other:</t>
  </si>
  <si>
    <t>PLEASE REFERENCE 'INSTRUCTIONS' TAB BEFORE COMPLETING</t>
  </si>
  <si>
    <t>Department</t>
  </si>
  <si>
    <t>Mileage Rate</t>
  </si>
  <si>
    <t>Day 1</t>
  </si>
  <si>
    <t>Day 2</t>
  </si>
  <si>
    <t>Day 3</t>
  </si>
  <si>
    <t>Day 4</t>
  </si>
  <si>
    <t>Day 5</t>
  </si>
  <si>
    <t>Day 6</t>
  </si>
  <si>
    <t>Day 7</t>
  </si>
  <si>
    <t>Destination 1</t>
  </si>
  <si>
    <t>Destination 2</t>
  </si>
  <si>
    <t>Destination 3</t>
  </si>
  <si>
    <t>Destination 4</t>
  </si>
  <si>
    <t>Destination 5</t>
  </si>
  <si>
    <t>Destination 6</t>
  </si>
  <si>
    <t>Destination 7</t>
  </si>
  <si>
    <t>Destination 8</t>
  </si>
  <si>
    <t>Total Daily Mileage</t>
  </si>
  <si>
    <t>Reimbursable Mileage</t>
  </si>
  <si>
    <t>Trinity University, 125 Michigan Ave NE, Washington, DC 20017</t>
  </si>
  <si>
    <t>EXAMPLE</t>
  </si>
  <si>
    <t>Elizabeth Seton High School, 5715 Emerson St, Bladensburg, MD 20710</t>
  </si>
  <si>
    <t>Daily Commute*</t>
  </si>
  <si>
    <t>Total Reimbursement</t>
  </si>
  <si>
    <t>Business Office Employee Mileage Reimbursement Form</t>
  </si>
  <si>
    <r>
      <t xml:space="preserve">*Daily commute is defined as travel from home to campus. If the starting point </t>
    </r>
    <r>
      <rPr>
        <b/>
        <u val="singleAccounting"/>
        <sz val="11"/>
        <rFont val="Times New Roman"/>
        <family val="1"/>
      </rPr>
      <t>or</t>
    </r>
    <r>
      <rPr>
        <sz val="11"/>
        <rFont val="Times New Roman"/>
        <family val="1"/>
      </rPr>
      <t xml:space="preserve"> final destination is not Trinity, enter one-way commute mileage. If both starting point </t>
    </r>
    <r>
      <rPr>
        <b/>
        <u val="singleAccounting"/>
        <sz val="11"/>
        <rFont val="Times New Roman"/>
        <family val="1"/>
      </rPr>
      <t>and</t>
    </r>
    <r>
      <rPr>
        <sz val="11"/>
        <rFont val="Times New Roman"/>
        <family val="1"/>
      </rPr>
      <t xml:space="preserve"> final destination are not Trinity, enter round-trip commute mileage.</t>
    </r>
  </si>
  <si>
    <t>Dept Code:</t>
  </si>
  <si>
    <t>Employee Name:</t>
  </si>
  <si>
    <t>Travel Date</t>
  </si>
  <si>
    <t>Purpose of Travel:</t>
  </si>
  <si>
    <t>Purchase Order #:</t>
  </si>
  <si>
    <t>YES</t>
  </si>
  <si>
    <t>NO</t>
  </si>
  <si>
    <t>Are any of the expenses below grant funded?</t>
  </si>
  <si>
    <t>If yes, indicate grant:</t>
  </si>
  <si>
    <r>
      <rPr>
        <sz val="11"/>
        <color theme="1"/>
        <rFont val="Calibri"/>
        <family val="2"/>
      </rPr>
      <t>¤</t>
    </r>
    <r>
      <rPr>
        <sz val="7"/>
        <color theme="1"/>
        <rFont val="Times New Roman"/>
        <family val="1"/>
      </rPr>
      <t xml:space="preserve">  </t>
    </r>
    <r>
      <rPr>
        <sz val="11"/>
        <color theme="1"/>
        <rFont val="Times New Roman"/>
        <family val="1"/>
      </rPr>
      <t>If you have any questions, please contact the AP Specialist at AccountsPayable@trinitydc.edu.</t>
    </r>
  </si>
  <si>
    <t>Travel Expense Reimbursement</t>
  </si>
  <si>
    <t>FORM COMPLETION INSTRUCTIONS</t>
  </si>
  <si>
    <t>PLEASE READ CAREFULLY BEFORE COMPLETING REIMBURSEMENT FORMS</t>
  </si>
  <si>
    <t>Receipts</t>
  </si>
  <si>
    <t>Any questions regarding reimbursements should be directed to the AP Specialist at AccountsPayable@trinitydc.edu.</t>
  </si>
  <si>
    <t>Line 1:</t>
  </si>
  <si>
    <t>Indicate the name of the employee to be reimbursed and the employee's department.</t>
  </si>
  <si>
    <t>Line 2:</t>
  </si>
  <si>
    <t>Indicate the name of the event/conference attended and the purchase order/requisition number for approved travel.</t>
  </si>
  <si>
    <t>Line 3:</t>
  </si>
  <si>
    <t>Indicate the purpose of the event/conference and the travel dates.</t>
  </si>
  <si>
    <t>Line 4:</t>
  </si>
  <si>
    <t>Lines 5-11:</t>
  </si>
  <si>
    <t>Indicate dates of travel in column B. Enter expense totals by day under respective category. Amounts for mileage reimbursement will automatically pull in from Mileage Reimbursement Form (tab 3).</t>
  </si>
  <si>
    <t>How to Complete Travel Expense Reimbursement Form (tab 2)</t>
  </si>
  <si>
    <t>Lines 14:</t>
  </si>
  <si>
    <t>Line 15:</t>
  </si>
  <si>
    <t>Line 16:</t>
  </si>
  <si>
    <t>Enter the department account code to be charged for any travel expenses. Travel expenses include meals, transportation, mileage, lodging, and parking/toll expenses. Department codes are listed on the Department Codes tab (tab 4).</t>
  </si>
  <si>
    <t>Enter the department account code to be charged for any conference registration fees. Department codes are listed on the Department Codes tab (tab 4).</t>
  </si>
  <si>
    <t>Enter the department account code to be charged for any expenses not included under travel or conferences. Department codes are listed on the Department Codes tab (tab 4). If an expense code is not known, please contact the Business Office for assistance.</t>
  </si>
  <si>
    <t>Line 17:</t>
  </si>
  <si>
    <t>Verify the total on this line matches the total of all expenses included on lines 5-11.</t>
  </si>
  <si>
    <t>Line 18:</t>
  </si>
  <si>
    <t>Line 19:</t>
  </si>
  <si>
    <t>The name of the employee to be reimbursed must be printed, signed and dated on this line.</t>
  </si>
  <si>
    <t>The name of the employee's supervisor must be printed, signed and dated on this line.</t>
  </si>
  <si>
    <t>How to Complete Mileage Reimbursement Form (tab 3)</t>
  </si>
  <si>
    <t>Indicate the employee's name, department, and department code.</t>
  </si>
  <si>
    <t>Indicate the dates of travel.</t>
  </si>
  <si>
    <t>Line 12:</t>
  </si>
  <si>
    <t>Enter the mileage for the entire day's travel. This must match the direction printout provided as support.</t>
  </si>
  <si>
    <t>Verify the total on this line matches the total mileage expenses on the Travel Expense Reimbursement Form.</t>
  </si>
  <si>
    <t>Sign Language Interpreters</t>
  </si>
  <si>
    <t>Commencement</t>
  </si>
  <si>
    <t>TCWGS Salary Admin</t>
  </si>
  <si>
    <t>1-100-099</t>
  </si>
  <si>
    <t>1-105-030</t>
  </si>
  <si>
    <t>1-110-030</t>
  </si>
  <si>
    <t>1-114-020</t>
  </si>
  <si>
    <t>1-115-020</t>
  </si>
  <si>
    <t>1-120-010</t>
  </si>
  <si>
    <t>1-130-010</t>
  </si>
  <si>
    <t>1-160-020</t>
  </si>
  <si>
    <t>1-165-020</t>
  </si>
  <si>
    <t>1-170-020</t>
  </si>
  <si>
    <t>1-171-020</t>
  </si>
  <si>
    <t>1-300-099</t>
  </si>
  <si>
    <t>1-305-099</t>
  </si>
  <si>
    <t>1-312-030</t>
  </si>
  <si>
    <t>1-315-030</t>
  </si>
  <si>
    <t>1-316-010</t>
  </si>
  <si>
    <t>1-318-020</t>
  </si>
  <si>
    <t>1-319-020</t>
  </si>
  <si>
    <t>1-320-020</t>
  </si>
  <si>
    <t>1-321-010</t>
  </si>
  <si>
    <t>1-345-010</t>
  </si>
  <si>
    <t>1-410-010</t>
  </si>
  <si>
    <t>1-411-010</t>
  </si>
  <si>
    <t>1-420-010</t>
  </si>
  <si>
    <t>1-425-010</t>
  </si>
  <si>
    <t>1-430-010</t>
  </si>
  <si>
    <t>1-431-010</t>
  </si>
  <si>
    <t>1-433-010</t>
  </si>
  <si>
    <t>1-434-010</t>
  </si>
  <si>
    <t>1-438-010</t>
  </si>
  <si>
    <t>1-440-010</t>
  </si>
  <si>
    <t>1-450-010</t>
  </si>
  <si>
    <t>1-465-099</t>
  </si>
  <si>
    <t>1-470-010</t>
  </si>
  <si>
    <t>1-475-010</t>
  </si>
  <si>
    <t>1-485-010</t>
  </si>
  <si>
    <t>1-500-098</t>
  </si>
  <si>
    <t>1-600-099</t>
  </si>
  <si>
    <t>1-605-098</t>
  </si>
  <si>
    <t>1-610-098</t>
  </si>
  <si>
    <t>1-610-099</t>
  </si>
  <si>
    <t>1-615-099</t>
  </si>
  <si>
    <t>1-620-098</t>
  </si>
  <si>
    <t>1-630-098</t>
  </si>
  <si>
    <t>1-635-098</t>
  </si>
  <si>
    <t>1-640-098</t>
  </si>
  <si>
    <t>1-645-098</t>
  </si>
  <si>
    <t>1-650-098</t>
  </si>
  <si>
    <t>1-660-098</t>
  </si>
  <si>
    <t>1-675-098</t>
  </si>
  <si>
    <t>1-685-098</t>
  </si>
  <si>
    <t>1-686-099</t>
  </si>
  <si>
    <t>1-690-098</t>
  </si>
  <si>
    <t>1-800-010</t>
  </si>
  <si>
    <t>1-810-060</t>
  </si>
  <si>
    <t>1-825-060</t>
  </si>
  <si>
    <t>1-850-060</t>
  </si>
  <si>
    <t>2-141-050</t>
  </si>
  <si>
    <t>2-142-050</t>
  </si>
  <si>
    <t>2-143-050</t>
  </si>
  <si>
    <t>2-145-050</t>
  </si>
  <si>
    <t>2-146-050</t>
  </si>
  <si>
    <t>2-206-040</t>
  </si>
  <si>
    <t>2-240-050</t>
  </si>
  <si>
    <t>2-241-050</t>
  </si>
  <si>
    <t>2-243-050</t>
  </si>
  <si>
    <t>2-245-050</t>
  </si>
  <si>
    <t>2-248-050</t>
  </si>
  <si>
    <t>2-249-050</t>
  </si>
  <si>
    <t>2-250-050</t>
  </si>
  <si>
    <t>2-252-050</t>
  </si>
  <si>
    <t>7-Digit Dept Code</t>
  </si>
  <si>
    <t>3-Digit Dept Code</t>
  </si>
  <si>
    <t>Faculty Services</t>
  </si>
  <si>
    <t>EDU Workshop Instruction</t>
  </si>
  <si>
    <t>EDU</t>
  </si>
  <si>
    <t>BGS</t>
  </si>
  <si>
    <t>SPS</t>
  </si>
  <si>
    <t>CAS Arts &amp; Hum</t>
  </si>
  <si>
    <t>CAS Math &amp; Science</t>
  </si>
  <si>
    <t>Curriculum Improvement</t>
  </si>
  <si>
    <t>SPS Allied Health Professions</t>
  </si>
  <si>
    <t>Occupational Therapy (Undergraduate)</t>
  </si>
  <si>
    <t>Masters of Occupational Therapy</t>
  </si>
  <si>
    <t xml:space="preserve">EDU Grad Workshops </t>
  </si>
  <si>
    <t xml:space="preserve">EDU DSE </t>
  </si>
  <si>
    <t xml:space="preserve">CAS Dean </t>
  </si>
  <si>
    <t>NHP</t>
  </si>
  <si>
    <t>BGS Dean</t>
  </si>
  <si>
    <t xml:space="preserve">SPS Dean </t>
  </si>
  <si>
    <t>FWS Community Service</t>
  </si>
  <si>
    <t>CAS Academic Resource Center</t>
  </si>
  <si>
    <t xml:space="preserve">CAS Student Activities </t>
  </si>
  <si>
    <t>Library</t>
  </si>
  <si>
    <t>SPS Associate Degree</t>
  </si>
  <si>
    <t>CAS DoSS</t>
  </si>
  <si>
    <t xml:space="preserve">Campus Housing </t>
  </si>
  <si>
    <t xml:space="preserve">CAS Athletics </t>
  </si>
  <si>
    <t xml:space="preserve">CAS Basketball </t>
  </si>
  <si>
    <t xml:space="preserve">CAS Volleyball </t>
  </si>
  <si>
    <t xml:space="preserve">CAS Soccer </t>
  </si>
  <si>
    <t xml:space="preserve">CAS Softball </t>
  </si>
  <si>
    <t xml:space="preserve">CAS Tennis </t>
  </si>
  <si>
    <t xml:space="preserve">CAS Admissions </t>
  </si>
  <si>
    <t xml:space="preserve">Enrollment Srvcs </t>
  </si>
  <si>
    <t xml:space="preserve">CAS Health Srvcs </t>
  </si>
  <si>
    <t xml:space="preserve">CAS Cmps Ministry </t>
  </si>
  <si>
    <t xml:space="preserve">Plant </t>
  </si>
  <si>
    <t xml:space="preserve">VP Acdmic Affrs </t>
  </si>
  <si>
    <t>President's Office</t>
  </si>
  <si>
    <t>General Counsel</t>
  </si>
  <si>
    <t>Middle States</t>
  </si>
  <si>
    <t>Human Resources</t>
  </si>
  <si>
    <t xml:space="preserve">Development </t>
  </si>
  <si>
    <t>Alumnae Affairs</t>
  </si>
  <si>
    <t xml:space="preserve">Trinity Magazine </t>
  </si>
  <si>
    <t>Public Relations</t>
  </si>
  <si>
    <t>Information Technology</t>
  </si>
  <si>
    <t>Campus Security</t>
  </si>
  <si>
    <t xml:space="preserve">Post Office </t>
  </si>
  <si>
    <t>General Institution</t>
  </si>
  <si>
    <t>VP Administration</t>
  </si>
  <si>
    <t>CAS Dining Services</t>
  </si>
  <si>
    <t>Conference and Event Sales</t>
  </si>
  <si>
    <t>Clare Booth Luce General</t>
  </si>
  <si>
    <t>CBL Moitra</t>
  </si>
  <si>
    <t>CBL DeBoy</t>
  </si>
  <si>
    <t>CBL Moss</t>
  </si>
  <si>
    <t>CBL Thompson-Ray</t>
  </si>
  <si>
    <t xml:space="preserve">Bridge to College Success </t>
  </si>
  <si>
    <t>Seton Cunneen</t>
  </si>
  <si>
    <t>Sower Seed</t>
  </si>
  <si>
    <t>University Archivist</t>
  </si>
  <si>
    <t>NASA Space Grant</t>
  </si>
  <si>
    <t>PBI Grant</t>
  </si>
  <si>
    <t>Mellon Grant</t>
  </si>
  <si>
    <t>HHMI Grant</t>
  </si>
  <si>
    <t>SND/Dept of Student Services Grant</t>
  </si>
  <si>
    <t>CAS Student Orientation</t>
  </si>
  <si>
    <t>Trinity’s policy is that faculty and staff members must obtain and submit itemized transaction receipts from vendors in order to be reimbursed for travel expenses.  If the receipt is lost or not available, faculty and staff members must attach a completed Missing Receipt Disclosure for each receipt missing.  The missing receipt form must include your supervisor's signature, and must be attached to your Expense Reimbursement Form.</t>
  </si>
  <si>
    <t>Event/Conference:</t>
  </si>
  <si>
    <t>Starting Location</t>
  </si>
  <si>
    <t>Lines 4-11:</t>
  </si>
  <si>
    <t>Line 13:</t>
  </si>
  <si>
    <r>
      <t xml:space="preserve">Enter the </t>
    </r>
    <r>
      <rPr>
        <b/>
        <u/>
        <sz val="11"/>
        <color theme="1"/>
        <rFont val="Times New Roman"/>
        <family val="1"/>
      </rPr>
      <t>complete</t>
    </r>
    <r>
      <rPr>
        <sz val="11"/>
        <color theme="1"/>
        <rFont val="Times New Roman"/>
        <family val="1"/>
      </rPr>
      <t xml:space="preserve"> address of the </t>
    </r>
    <r>
      <rPr>
        <b/>
        <u/>
        <sz val="11"/>
        <color theme="1"/>
        <rFont val="Times New Roman"/>
        <family val="1"/>
      </rPr>
      <t>starting location</t>
    </r>
    <r>
      <rPr>
        <sz val="11"/>
        <color theme="1"/>
        <rFont val="Times New Roman"/>
        <family val="1"/>
      </rPr>
      <t>. This address must match the direction printout provided as support.</t>
    </r>
  </si>
  <si>
    <r>
      <t xml:space="preserve">Enter the </t>
    </r>
    <r>
      <rPr>
        <b/>
        <u/>
        <sz val="11"/>
        <color theme="1"/>
        <rFont val="Times New Roman"/>
        <family val="1"/>
      </rPr>
      <t>complete</t>
    </r>
    <r>
      <rPr>
        <sz val="11"/>
        <color theme="1"/>
        <rFont val="Times New Roman"/>
        <family val="1"/>
      </rPr>
      <t xml:space="preserve"> address of </t>
    </r>
    <r>
      <rPr>
        <b/>
        <u/>
        <sz val="11"/>
        <color theme="1"/>
        <rFont val="Times New Roman"/>
        <family val="1"/>
      </rPr>
      <t>each destination</t>
    </r>
    <r>
      <rPr>
        <sz val="11"/>
        <color theme="1"/>
        <rFont val="Times New Roman"/>
        <family val="1"/>
      </rPr>
      <t>. This address must match the direction printout provided as support.</t>
    </r>
  </si>
  <si>
    <t>The completed mileage form must be attached to a travel expense reimbursement form. Multiple mileage reimbursement forms must be completed for travel in excess of 7 days.</t>
  </si>
  <si>
    <r>
      <t xml:space="preserve">Enter the employee's daily commute mileage. If the starting location </t>
    </r>
    <r>
      <rPr>
        <b/>
        <u/>
        <sz val="11"/>
        <color theme="1"/>
        <rFont val="Times New Roman"/>
        <family val="1"/>
      </rPr>
      <t>or</t>
    </r>
    <r>
      <rPr>
        <sz val="11"/>
        <color theme="1"/>
        <rFont val="Times New Roman"/>
        <family val="1"/>
      </rPr>
      <t xml:space="preserve"> final destination is not Trinity, enter the one-way commute mileage. If both the starting location </t>
    </r>
    <r>
      <rPr>
        <b/>
        <u/>
        <sz val="11"/>
        <color theme="1"/>
        <rFont val="Times New Roman"/>
        <family val="1"/>
      </rPr>
      <t>and</t>
    </r>
    <r>
      <rPr>
        <sz val="11"/>
        <color theme="1"/>
        <rFont val="Times New Roman"/>
        <family val="1"/>
      </rPr>
      <t xml:space="preserve"> final destination are not Trinity, enter the round-trip commute mileage. Otherwise, enter zero.</t>
    </r>
  </si>
  <si>
    <t>If the travel expenses are funded by a grant, mark 'Yes' and indicate which grant (CBL, DC NASA, Mellon, PBI, HHMI, Conway, SND, Seton Cunneen, or Sower Seed). Otherwise, mark 'No'.</t>
  </si>
  <si>
    <t>Creative Services</t>
  </si>
  <si>
    <t>1-695-098</t>
  </si>
  <si>
    <t>Mellon Global Leadership Initative (GLI) Grant</t>
  </si>
  <si>
    <t>2-253-050</t>
  </si>
  <si>
    <t>2-254-050</t>
  </si>
  <si>
    <t>NCAA Grant</t>
  </si>
  <si>
    <t>2-255-050</t>
  </si>
  <si>
    <t>Nursing Student Emergency Fund</t>
  </si>
  <si>
    <t>K Miller Student Emergency Fund</t>
  </si>
  <si>
    <t>2-256-050</t>
  </si>
  <si>
    <t>1970 Class Fund</t>
  </si>
  <si>
    <t>2-259-050</t>
  </si>
  <si>
    <t>2-260-040</t>
  </si>
  <si>
    <t>CARES/HEERF I Student Relief</t>
  </si>
  <si>
    <t>CARES/HEERF I Institutional Grant</t>
  </si>
  <si>
    <t>2-261-040</t>
  </si>
  <si>
    <t>General Student Emergency Fund</t>
  </si>
  <si>
    <t>2-262-050</t>
  </si>
  <si>
    <t>Luce Inclusive Excellence Grant</t>
  </si>
  <si>
    <t>2-263-050</t>
  </si>
  <si>
    <t>2-264-040</t>
  </si>
  <si>
    <t>DCPS Early College Academy</t>
  </si>
  <si>
    <t>1969 Class Fund</t>
  </si>
  <si>
    <t>Conway Pandemic Grant</t>
  </si>
  <si>
    <t>2-266-050</t>
  </si>
  <si>
    <t>2-265-050</t>
  </si>
  <si>
    <t>CARES/HEERF II Institutional Grant</t>
  </si>
  <si>
    <t>2-269-040</t>
  </si>
  <si>
    <t>CARES/HEERF II Student Relief</t>
  </si>
  <si>
    <t>2-270-040</t>
  </si>
  <si>
    <t>CARES/HEERF III Student Relief</t>
  </si>
  <si>
    <t>2-271-040</t>
  </si>
  <si>
    <t>CARES/HEERF III Institutional Grant</t>
  </si>
  <si>
    <t>2-272-040</t>
  </si>
  <si>
    <t>NYU Comrade Grant</t>
  </si>
  <si>
    <t>2-275-050</t>
  </si>
  <si>
    <t>Kaiser Permanente Grant</t>
  </si>
  <si>
    <t>2-277-050</t>
  </si>
  <si>
    <t>OSSE Dual Enrollment Consortium</t>
  </si>
  <si>
    <t>2-278-050</t>
  </si>
  <si>
    <t>DC DOES Counseling</t>
  </si>
  <si>
    <t>2-279-050</t>
  </si>
  <si>
    <t>DCPS CHEC Dual Enrollment</t>
  </si>
  <si>
    <t>2-280-050</t>
  </si>
  <si>
    <t>Mary Elizabeth House Partnership</t>
  </si>
  <si>
    <t>2-281-050</t>
  </si>
  <si>
    <t>Murrin/PPS Internship</t>
  </si>
  <si>
    <t>2-282-050</t>
  </si>
  <si>
    <t>2-283-050</t>
  </si>
  <si>
    <t>Help A Sister Out Fund</t>
  </si>
  <si>
    <t>PBI Grant 2</t>
  </si>
  <si>
    <t>2-285-050</t>
  </si>
  <si>
    <t>2-284-040</t>
  </si>
  <si>
    <t>Sloan Foundation Grant</t>
  </si>
  <si>
    <r>
      <t xml:space="preserve">The travel expense reimbursement form is to be completed by faculty and staff seeking reimbursement for work-related travel expenses, including attendance for local meetings and conferences. Multiple mileage reimbursement forms and travel expense reimbursement forms must be completed for travel in excess of 7 days. </t>
    </r>
    <r>
      <rPr>
        <i/>
        <sz val="12"/>
        <color theme="1"/>
        <rFont val="Times New Roman"/>
        <family val="1"/>
      </rPr>
      <t>This form must be completed in full and must be signed by your supervisor before being submitted to the Business Office for processing</t>
    </r>
    <r>
      <rPr>
        <sz val="12"/>
        <color theme="1"/>
        <rFont val="Times New Roman"/>
        <family val="1"/>
      </rPr>
      <t xml:space="preserve">. This form must be submitted to the Business Office within 10 days following the completion of the trip, and receipts must also be attached for expense support. For employees seeking reimbursement for mileage, a mileage reimbursement form must also be completed, and direction printout must be attached to substantiate miles shown. Trinity's policy is to reimburse at the current IRS mileage rate. For 2024, the current rate is </t>
    </r>
    <r>
      <rPr>
        <u/>
        <sz val="12"/>
        <color theme="1"/>
        <rFont val="Times New Roman"/>
        <family val="1"/>
      </rPr>
      <t>67.0</t>
    </r>
    <r>
      <rPr>
        <b/>
        <u/>
        <sz val="12"/>
        <color theme="1"/>
        <rFont val="Times New Roman"/>
        <family val="1"/>
      </rPr>
      <t xml:space="preserve"> cents</t>
    </r>
    <r>
      <rPr>
        <sz val="12"/>
        <color theme="1"/>
        <rFont val="Times New Roman"/>
        <family val="1"/>
      </rPr>
      <t>. Reimbursements submitted by close of business on Tuesday will be processed on Friday.</t>
    </r>
  </si>
  <si>
    <t>Last Updated: 1/26/2024 by 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</si>
</sst>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000_);_(* \(#,##0.0000\);_(* &quot;-&quot;??_);_(@_)"/>
    <numFmt numFmtId="165" formatCode="0.000"/>
    <numFmt numFmtId="166" formatCode="_(&quot;$&quot;* #,##0.000_);_(&quot;$&quot;* \(#,##0.000\);_(&quot;$&quot;* &quot;-&quot;??_);_(@_)"/>
  </numFmts>
  <fonts count="26" x14ac:knownFonts="1">
    <font>
      <sz val="11"/>
      <color theme="1"/>
      <name val="Calibri"/>
      <family val="2"/>
      <scheme val="minor"/>
    </font>
    <font>
      <sz val="11"/>
      <color theme="1"/>
      <name val="Times New Roman"/>
      <family val="1"/>
    </font>
    <font>
      <b/>
      <sz val="11"/>
      <color theme="1"/>
      <name val="Times New Roman"/>
      <family val="1"/>
    </font>
    <font>
      <b/>
      <sz val="14"/>
      <color theme="1"/>
      <name val="Times New Roman"/>
      <family val="1"/>
    </font>
    <font>
      <sz val="7"/>
      <color theme="1"/>
      <name val="Times New Roman"/>
      <family val="1"/>
    </font>
    <font>
      <sz val="11"/>
      <name val="Times New Roman"/>
      <family val="1"/>
    </font>
    <font>
      <b/>
      <i/>
      <sz val="11"/>
      <color theme="1"/>
      <name val="Times New Roman"/>
      <family val="1"/>
    </font>
    <font>
      <b/>
      <u/>
      <sz val="11"/>
      <color theme="1"/>
      <name val="Times New Roman"/>
      <family val="1"/>
    </font>
    <font>
      <b/>
      <sz val="10"/>
      <color theme="1"/>
      <name val="Times New Roman"/>
      <family val="1"/>
    </font>
    <font>
      <sz val="11"/>
      <color theme="1"/>
      <name val="Calibri"/>
      <family val="2"/>
    </font>
    <font>
      <sz val="11"/>
      <color theme="1"/>
      <name val="Calibri"/>
      <family val="2"/>
      <scheme val="minor"/>
    </font>
    <font>
      <b/>
      <sz val="11"/>
      <color theme="1"/>
      <name val="Calibri"/>
      <family val="2"/>
      <scheme val="minor"/>
    </font>
    <font>
      <b/>
      <sz val="14"/>
      <color rgb="FFFF0000"/>
      <name val="Times New Roman"/>
      <family val="1"/>
    </font>
    <font>
      <sz val="10"/>
      <name val="Times New Roman"/>
      <family val="1"/>
    </font>
    <font>
      <sz val="10"/>
      <name val="Arial"/>
      <family val="2"/>
    </font>
    <font>
      <b/>
      <sz val="12"/>
      <name val="Times New Roman"/>
      <family val="1"/>
    </font>
    <font>
      <i/>
      <sz val="10"/>
      <name val="Times New Roman"/>
      <family val="1"/>
    </font>
    <font>
      <b/>
      <u val="singleAccounting"/>
      <sz val="11"/>
      <name val="Times New Roman"/>
      <family val="1"/>
    </font>
    <font>
      <sz val="12"/>
      <name val="Times New Roman"/>
      <family val="1"/>
    </font>
    <font>
      <b/>
      <sz val="16"/>
      <name val="Times New Roman"/>
      <family val="1"/>
    </font>
    <font>
      <b/>
      <sz val="12"/>
      <color theme="1"/>
      <name val="Times New Roman"/>
      <family val="1"/>
    </font>
    <font>
      <sz val="12"/>
      <color theme="1"/>
      <name val="Times New Roman"/>
      <family val="1"/>
    </font>
    <font>
      <b/>
      <u/>
      <sz val="12"/>
      <color theme="1"/>
      <name val="Times New Roman"/>
      <family val="1"/>
    </font>
    <font>
      <i/>
      <sz val="12"/>
      <color theme="1"/>
      <name val="Times New Roman"/>
      <family val="1"/>
    </font>
    <font>
      <u/>
      <sz val="12"/>
      <color theme="1"/>
      <name val="Times New Roman"/>
      <family val="1"/>
    </font>
    <font>
      <i/>
      <sz val="9"/>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249977111117893"/>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44" fontId="10" fillId="0" borderId="0" applyFont="0" applyFill="0" applyBorder="0" applyAlignment="0" applyProtection="0"/>
    <xf numFmtId="0" fontId="14" fillId="0" borderId="0"/>
    <xf numFmtId="43" fontId="14" fillId="0" borderId="0" applyFont="0" applyFill="0" applyBorder="0" applyAlignment="0" applyProtection="0"/>
  </cellStyleXfs>
  <cellXfs count="260">
    <xf numFmtId="0" fontId="0" fillId="0" borderId="0" xfId="0"/>
    <xf numFmtId="0" fontId="1" fillId="0" borderId="13" xfId="0" applyFont="1" applyBorder="1" applyAlignment="1" applyProtection="1">
      <alignment horizontal="center" vertical="center"/>
      <protection locked="0"/>
    </xf>
    <xf numFmtId="0" fontId="1" fillId="0" borderId="62" xfId="0" applyFont="1" applyBorder="1" applyAlignment="1" applyProtection="1">
      <alignment horizontal="center" vertical="center"/>
      <protection locked="0"/>
    </xf>
    <xf numFmtId="0" fontId="1" fillId="0" borderId="63" xfId="0" applyFont="1" applyBorder="1" applyAlignment="1" applyProtection="1">
      <alignment horizontal="center" vertical="center"/>
      <protection locked="0"/>
    </xf>
    <xf numFmtId="0" fontId="13" fillId="0" borderId="0" xfId="2" applyFont="1"/>
    <xf numFmtId="43" fontId="13" fillId="0" borderId="0" xfId="3" applyFont="1"/>
    <xf numFmtId="38" fontId="13" fillId="0" borderId="0" xfId="3" applyNumberFormat="1" applyFont="1"/>
    <xf numFmtId="38" fontId="13" fillId="0" borderId="0" xfId="3" applyNumberFormat="1" applyFont="1" applyBorder="1"/>
    <xf numFmtId="43" fontId="13" fillId="0" borderId="0" xfId="3" applyFont="1" applyBorder="1"/>
    <xf numFmtId="0" fontId="15" fillId="0" borderId="0" xfId="2" applyFont="1" applyAlignment="1">
      <alignment horizontal="center"/>
    </xf>
    <xf numFmtId="43" fontId="13" fillId="0" borderId="0" xfId="2" applyNumberFormat="1" applyFont="1"/>
    <xf numFmtId="0" fontId="13" fillId="0" borderId="0" xfId="2" applyFont="1" applyBorder="1"/>
    <xf numFmtId="165" fontId="15" fillId="3" borderId="1" xfId="3" applyNumberFormat="1" applyFont="1" applyFill="1" applyBorder="1" applyAlignment="1"/>
    <xf numFmtId="165" fontId="15" fillId="3" borderId="36" xfId="3" applyNumberFormat="1" applyFont="1" applyFill="1" applyBorder="1" applyAlignment="1"/>
    <xf numFmtId="43" fontId="15" fillId="3" borderId="25" xfId="3" applyFont="1" applyFill="1" applyBorder="1" applyAlignment="1">
      <alignment horizontal="center"/>
    </xf>
    <xf numFmtId="43" fontId="15" fillId="3" borderId="26" xfId="3" applyFont="1" applyFill="1" applyBorder="1" applyAlignment="1">
      <alignment horizontal="center"/>
    </xf>
    <xf numFmtId="43" fontId="15" fillId="3" borderId="27" xfId="3" applyFont="1" applyFill="1" applyBorder="1" applyAlignment="1">
      <alignment horizontal="center"/>
    </xf>
    <xf numFmtId="43" fontId="15" fillId="0" borderId="18" xfId="3" applyFont="1" applyFill="1" applyBorder="1" applyAlignment="1">
      <alignment horizontal="right"/>
    </xf>
    <xf numFmtId="43" fontId="15" fillId="0" borderId="17" xfId="3" applyFont="1" applyFill="1" applyBorder="1" applyAlignment="1">
      <alignment horizontal="right"/>
    </xf>
    <xf numFmtId="38" fontId="13" fillId="0" borderId="19" xfId="3" applyNumberFormat="1" applyFont="1" applyFill="1" applyBorder="1"/>
    <xf numFmtId="43" fontId="13" fillId="0" borderId="20" xfId="3" applyFont="1" applyFill="1" applyBorder="1"/>
    <xf numFmtId="43" fontId="13" fillId="0" borderId="0" xfId="3" applyFont="1" applyFill="1" applyBorder="1"/>
    <xf numFmtId="38" fontId="13" fillId="0" borderId="0" xfId="3" applyNumberFormat="1" applyFont="1" applyFill="1" applyBorder="1"/>
    <xf numFmtId="38" fontId="13" fillId="0" borderId="21" xfId="3" applyNumberFormat="1" applyFont="1" applyFill="1" applyBorder="1"/>
    <xf numFmtId="0" fontId="5" fillId="0" borderId="20" xfId="3" quotePrefix="1" applyNumberFormat="1" applyFont="1" applyBorder="1" applyAlignment="1"/>
    <xf numFmtId="0" fontId="5" fillId="0" borderId="0" xfId="3" quotePrefix="1" applyNumberFormat="1" applyFont="1" applyBorder="1" applyAlignment="1"/>
    <xf numFmtId="165" fontId="5" fillId="0" borderId="29" xfId="3" quotePrefix="1" applyNumberFormat="1" applyFont="1" applyBorder="1" applyAlignment="1"/>
    <xf numFmtId="166" fontId="5" fillId="0" borderId="29" xfId="1" quotePrefix="1" applyNumberFormat="1" applyFont="1" applyBorder="1" applyAlignment="1"/>
    <xf numFmtId="44" fontId="5" fillId="0" borderId="48" xfId="1" quotePrefix="1" applyNumberFormat="1" applyFont="1" applyBorder="1" applyAlignment="1"/>
    <xf numFmtId="44" fontId="15" fillId="3" borderId="37" xfId="1" applyFont="1" applyFill="1" applyBorder="1" applyAlignment="1">
      <alignment horizontal="left"/>
    </xf>
    <xf numFmtId="44" fontId="15" fillId="3" borderId="40" xfId="1" applyFont="1" applyFill="1" applyBorder="1" applyAlignment="1">
      <alignment horizontal="left"/>
    </xf>
    <xf numFmtId="43" fontId="15" fillId="4" borderId="30" xfId="3" applyFont="1" applyFill="1" applyBorder="1" applyAlignment="1">
      <alignment horizontal="center" vertical="center"/>
    </xf>
    <xf numFmtId="14" fontId="15" fillId="4" borderId="12" xfId="3" applyNumberFormat="1" applyFont="1" applyFill="1" applyBorder="1" applyAlignment="1">
      <alignment horizontal="center" vertical="center"/>
    </xf>
    <xf numFmtId="43" fontId="13" fillId="4" borderId="8" xfId="3" applyFont="1" applyFill="1" applyBorder="1" applyAlignment="1">
      <alignment horizontal="center" wrapText="1"/>
    </xf>
    <xf numFmtId="43" fontId="13" fillId="4" borderId="0" xfId="3" applyFont="1" applyFill="1" applyBorder="1" applyAlignment="1">
      <alignment horizontal="center" wrapText="1"/>
    </xf>
    <xf numFmtId="43" fontId="13" fillId="4" borderId="3" xfId="3" applyFont="1" applyFill="1" applyBorder="1" applyAlignment="1">
      <alignment horizontal="center" wrapText="1"/>
    </xf>
    <xf numFmtId="165" fontId="18" fillId="4" borderId="30" xfId="3" applyNumberFormat="1" applyFont="1" applyFill="1" applyBorder="1"/>
    <xf numFmtId="165" fontId="18" fillId="4" borderId="12" xfId="3" applyNumberFormat="1" applyFont="1" applyFill="1" applyBorder="1"/>
    <xf numFmtId="165" fontId="15" fillId="4" borderId="12" xfId="3" applyNumberFormat="1" applyFont="1" applyFill="1" applyBorder="1" applyAlignment="1"/>
    <xf numFmtId="44" fontId="15" fillId="4" borderId="33" xfId="1" applyFont="1" applyFill="1" applyBorder="1" applyAlignment="1">
      <alignment horizontal="left"/>
    </xf>
    <xf numFmtId="43" fontId="15" fillId="0" borderId="58" xfId="3" applyFont="1" applyBorder="1" applyAlignment="1">
      <alignment horizontal="left" vertical="center"/>
    </xf>
    <xf numFmtId="43" fontId="15" fillId="0" borderId="65" xfId="3" applyFont="1" applyBorder="1"/>
    <xf numFmtId="43" fontId="15" fillId="0" borderId="64" xfId="3" applyFont="1" applyBorder="1"/>
    <xf numFmtId="43" fontId="15" fillId="0" borderId="66" xfId="3" applyFont="1" applyBorder="1"/>
    <xf numFmtId="43" fontId="15" fillId="0" borderId="57" xfId="3" quotePrefix="1" applyFont="1" applyFill="1" applyBorder="1"/>
    <xf numFmtId="43" fontId="15" fillId="0" borderId="58" xfId="3" applyFont="1" applyBorder="1"/>
    <xf numFmtId="43" fontId="15" fillId="3" borderId="58" xfId="3" applyFont="1" applyFill="1" applyBorder="1" applyAlignment="1">
      <alignment horizontal="left"/>
    </xf>
    <xf numFmtId="43" fontId="15" fillId="3" borderId="59" xfId="3" applyFont="1" applyFill="1" applyBorder="1" applyAlignment="1">
      <alignment horizontal="left"/>
    </xf>
    <xf numFmtId="43" fontId="15" fillId="3" borderId="34" xfId="3" applyFont="1" applyFill="1" applyBorder="1" applyAlignment="1">
      <alignment horizontal="center" vertical="center"/>
    </xf>
    <xf numFmtId="43" fontId="15" fillId="3" borderId="34" xfId="3" applyFont="1" applyFill="1" applyBorder="1" applyAlignment="1">
      <alignment horizontal="center" vertical="center" wrapText="1"/>
    </xf>
    <xf numFmtId="38" fontId="15" fillId="3" borderId="34" xfId="3" applyNumberFormat="1" applyFont="1" applyFill="1" applyBorder="1" applyAlignment="1">
      <alignment horizontal="center" vertical="center" wrapText="1"/>
    </xf>
    <xf numFmtId="38" fontId="15" fillId="3" borderId="54" xfId="3" applyNumberFormat="1" applyFont="1" applyFill="1" applyBorder="1" applyAlignment="1">
      <alignment horizontal="center" vertical="center" wrapText="1"/>
    </xf>
    <xf numFmtId="43" fontId="15" fillId="3" borderId="57" xfId="3" applyFont="1" applyFill="1" applyBorder="1" applyAlignment="1">
      <alignment horizontal="center" vertical="center"/>
    </xf>
    <xf numFmtId="0" fontId="0" fillId="0" borderId="0" xfId="0" applyFill="1"/>
    <xf numFmtId="0" fontId="11" fillId="0" borderId="0" xfId="0" applyFont="1" applyFill="1"/>
    <xf numFmtId="0" fontId="0" fillId="0" borderId="0" xfId="0" applyNumberFormat="1" applyFill="1" applyAlignment="1">
      <alignment horizontal="center"/>
    </xf>
    <xf numFmtId="0" fontId="0" fillId="0" borderId="0" xfId="0" applyFill="1" applyAlignment="1">
      <alignment horizontal="center"/>
    </xf>
    <xf numFmtId="38" fontId="18" fillId="0" borderId="29" xfId="3" applyNumberFormat="1" applyFont="1" applyFill="1" applyBorder="1" applyAlignment="1" applyProtection="1">
      <alignment horizontal="center"/>
      <protection locked="0"/>
    </xf>
    <xf numFmtId="43" fontId="15" fillId="0" borderId="1" xfId="3" applyFont="1" applyBorder="1" applyAlignment="1" applyProtection="1">
      <alignment horizontal="center" vertical="center"/>
      <protection locked="0"/>
    </xf>
    <xf numFmtId="43" fontId="15" fillId="0" borderId="1" xfId="3" applyFont="1" applyBorder="1" applyAlignment="1" applyProtection="1">
      <alignment horizontal="center" vertical="center" wrapText="1"/>
      <protection locked="0"/>
    </xf>
    <xf numFmtId="38" fontId="15" fillId="0" borderId="1" xfId="3" applyNumberFormat="1" applyFont="1" applyBorder="1" applyAlignment="1" applyProtection="1">
      <alignment horizontal="center" vertical="center" wrapText="1"/>
      <protection locked="0"/>
    </xf>
    <xf numFmtId="38" fontId="15" fillId="0" borderId="36" xfId="3" applyNumberFormat="1" applyFont="1" applyBorder="1" applyAlignment="1" applyProtection="1">
      <alignment horizontal="center" vertical="center" wrapText="1"/>
      <protection locked="0"/>
    </xf>
    <xf numFmtId="43" fontId="13" fillId="0" borderId="7" xfId="3" applyFont="1" applyBorder="1" applyAlignment="1" applyProtection="1">
      <alignment horizontal="center" wrapText="1"/>
      <protection locked="0"/>
    </xf>
    <xf numFmtId="43" fontId="13" fillId="0" borderId="50" xfId="3" applyFont="1" applyBorder="1" applyAlignment="1" applyProtection="1">
      <alignment horizontal="center" wrapText="1"/>
      <protection locked="0"/>
    </xf>
    <xf numFmtId="164" fontId="13" fillId="0" borderId="7" xfId="3" applyNumberFormat="1" applyFont="1" applyBorder="1" applyAlignment="1" applyProtection="1">
      <alignment horizontal="center" wrapText="1"/>
      <protection locked="0"/>
    </xf>
    <xf numFmtId="38" fontId="13" fillId="0" borderId="50" xfId="3" applyNumberFormat="1" applyFont="1" applyBorder="1" applyAlignment="1" applyProtection="1">
      <alignment horizontal="center" wrapText="1"/>
      <protection locked="0"/>
    </xf>
    <xf numFmtId="38" fontId="13" fillId="0" borderId="60" xfId="3" applyNumberFormat="1" applyFont="1" applyBorder="1" applyAlignment="1" applyProtection="1">
      <alignment horizontal="center" wrapText="1"/>
      <protection locked="0"/>
    </xf>
    <xf numFmtId="43" fontId="13" fillId="0" borderId="5" xfId="3" applyFont="1" applyBorder="1" applyAlignment="1" applyProtection="1">
      <alignment horizontal="center" wrapText="1"/>
      <protection locked="0"/>
    </xf>
    <xf numFmtId="43" fontId="13" fillId="0" borderId="52" xfId="3" applyFont="1" applyBorder="1" applyAlignment="1" applyProtection="1">
      <alignment horizontal="center" wrapText="1"/>
      <protection locked="0"/>
    </xf>
    <xf numFmtId="164" fontId="13" fillId="0" borderId="5" xfId="3" applyNumberFormat="1" applyFont="1" applyBorder="1" applyAlignment="1" applyProtection="1">
      <alignment horizontal="center" wrapText="1"/>
      <protection locked="0"/>
    </xf>
    <xf numFmtId="38" fontId="13" fillId="0" borderId="52" xfId="3" applyNumberFormat="1" applyFont="1" applyBorder="1" applyAlignment="1" applyProtection="1">
      <alignment horizontal="center" wrapText="1"/>
      <protection locked="0"/>
    </xf>
    <xf numFmtId="38" fontId="13" fillId="0" borderId="61" xfId="3" applyNumberFormat="1" applyFont="1" applyBorder="1" applyAlignment="1" applyProtection="1">
      <alignment horizontal="center" wrapText="1"/>
      <protection locked="0"/>
    </xf>
    <xf numFmtId="43" fontId="13" fillId="0" borderId="2" xfId="3" applyFont="1" applyBorder="1" applyAlignment="1" applyProtection="1">
      <alignment horizontal="center" wrapText="1"/>
      <protection locked="0"/>
    </xf>
    <xf numFmtId="43" fontId="13" fillId="0" borderId="14" xfId="3" applyFont="1" applyBorder="1" applyAlignment="1" applyProtection="1">
      <alignment horizontal="center" wrapText="1"/>
      <protection locked="0"/>
    </xf>
    <xf numFmtId="164" fontId="13" fillId="0" borderId="2" xfId="3" applyNumberFormat="1" applyFont="1" applyBorder="1" applyAlignment="1" applyProtection="1">
      <alignment horizontal="center" wrapText="1"/>
      <protection locked="0"/>
    </xf>
    <xf numFmtId="38" fontId="13" fillId="0" borderId="14" xfId="3" applyNumberFormat="1" applyFont="1" applyBorder="1" applyAlignment="1" applyProtection="1">
      <alignment horizontal="center" wrapText="1"/>
      <protection locked="0"/>
    </xf>
    <xf numFmtId="38" fontId="13" fillId="0" borderId="53" xfId="3" applyNumberFormat="1" applyFont="1" applyBorder="1" applyAlignment="1" applyProtection="1">
      <alignment horizontal="center" wrapText="1"/>
      <protection locked="0"/>
    </xf>
    <xf numFmtId="165" fontId="18" fillId="0" borderId="1" xfId="3" applyNumberFormat="1" applyFont="1" applyBorder="1" applyProtection="1">
      <protection locked="0"/>
    </xf>
    <xf numFmtId="165" fontId="18" fillId="0" borderId="36" xfId="3" applyNumberFormat="1" applyFont="1" applyBorder="1" applyProtection="1">
      <protection locked="0"/>
    </xf>
    <xf numFmtId="0" fontId="1" fillId="0" borderId="0" xfId="0" applyFont="1" applyProtection="1"/>
    <xf numFmtId="0" fontId="1" fillId="2" borderId="8" xfId="0" applyFont="1" applyFill="1" applyBorder="1" applyAlignment="1" applyProtection="1">
      <alignment horizontal="left" vertical="center"/>
    </xf>
    <xf numFmtId="0" fontId="1" fillId="2" borderId="8" xfId="0" applyFont="1" applyFill="1" applyBorder="1" applyAlignment="1" applyProtection="1">
      <alignment vertical="center"/>
    </xf>
    <xf numFmtId="0" fontId="5" fillId="3" borderId="43" xfId="0" applyFont="1" applyFill="1" applyBorder="1" applyProtection="1"/>
    <xf numFmtId="0" fontId="5" fillId="3" borderId="11" xfId="0" applyFont="1" applyFill="1" applyBorder="1" applyProtection="1"/>
    <xf numFmtId="0" fontId="5" fillId="3" borderId="44" xfId="0" applyFont="1" applyFill="1" applyBorder="1" applyProtection="1"/>
    <xf numFmtId="0" fontId="1" fillId="3" borderId="45" xfId="0" applyFont="1" applyFill="1" applyBorder="1" applyProtection="1"/>
    <xf numFmtId="0" fontId="1" fillId="3" borderId="3" xfId="0" applyFont="1" applyFill="1" applyBorder="1" applyProtection="1"/>
    <xf numFmtId="0" fontId="1" fillId="3" borderId="46" xfId="0" applyFont="1" applyFill="1" applyBorder="1" applyProtection="1"/>
    <xf numFmtId="0" fontId="2" fillId="0" borderId="26" xfId="0" applyFont="1" applyBorder="1" applyAlignment="1" applyProtection="1">
      <alignment horizontal="center"/>
    </xf>
    <xf numFmtId="0" fontId="2" fillId="0" borderId="27" xfId="0" applyFont="1" applyBorder="1" applyAlignment="1" applyProtection="1">
      <alignment horizontal="center"/>
    </xf>
    <xf numFmtId="0" fontId="1" fillId="0" borderId="0" xfId="0" applyFont="1" applyAlignment="1" applyProtection="1">
      <alignment wrapText="1"/>
    </xf>
    <xf numFmtId="0" fontId="1" fillId="0" borderId="6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63" xfId="0" applyFont="1" applyBorder="1" applyAlignment="1" applyProtection="1">
      <alignment horizontal="center" vertical="center"/>
    </xf>
    <xf numFmtId="0" fontId="3" fillId="0" borderId="0" xfId="0" applyFont="1" applyProtection="1"/>
    <xf numFmtId="0" fontId="21" fillId="0" borderId="0" xfId="0" applyFont="1" applyProtection="1"/>
    <xf numFmtId="0" fontId="21" fillId="0" borderId="0" xfId="0" applyFont="1" applyAlignment="1" applyProtection="1"/>
    <xf numFmtId="0" fontId="2" fillId="3" borderId="13" xfId="0" applyFont="1" applyFill="1" applyBorder="1" applyAlignment="1" applyProtection="1">
      <alignment horizontal="center"/>
      <protection locked="0"/>
    </xf>
    <xf numFmtId="165" fontId="18" fillId="0" borderId="34" xfId="3" applyNumberFormat="1" applyFont="1" applyFill="1" applyBorder="1" applyProtection="1">
      <protection locked="0"/>
    </xf>
    <xf numFmtId="14" fontId="15" fillId="0" borderId="1" xfId="3" applyNumberFormat="1" applyFont="1" applyBorder="1" applyAlignment="1" applyProtection="1">
      <alignment horizontal="center" vertical="center"/>
      <protection locked="0"/>
    </xf>
    <xf numFmtId="0" fontId="21" fillId="0" borderId="20" xfId="0" applyFont="1" applyBorder="1" applyAlignment="1" applyProtection="1">
      <alignment horizontal="center"/>
    </xf>
    <xf numFmtId="0" fontId="21" fillId="0" borderId="0" xfId="0" applyFont="1" applyBorder="1" applyAlignment="1" applyProtection="1">
      <alignment horizontal="center"/>
    </xf>
    <xf numFmtId="0" fontId="12" fillId="5" borderId="20" xfId="0" applyFont="1" applyFill="1" applyBorder="1" applyAlignment="1" applyProtection="1">
      <alignment horizontal="center"/>
    </xf>
    <xf numFmtId="0" fontId="12" fillId="5" borderId="0" xfId="0" applyFont="1" applyFill="1" applyBorder="1" applyAlignment="1" applyProtection="1">
      <alignment horizontal="center"/>
    </xf>
    <xf numFmtId="0" fontId="21" fillId="0" borderId="0" xfId="0" applyFont="1" applyAlignment="1" applyProtection="1">
      <alignment horizontal="left" wrapText="1"/>
    </xf>
    <xf numFmtId="0" fontId="20" fillId="4" borderId="0" xfId="0" applyFont="1" applyFill="1" applyAlignment="1" applyProtection="1">
      <alignment horizontal="left"/>
    </xf>
    <xf numFmtId="0" fontId="20" fillId="4" borderId="0" xfId="0" applyFont="1" applyFill="1" applyBorder="1" applyAlignment="1" applyProtection="1">
      <alignment horizontal="left"/>
    </xf>
    <xf numFmtId="0" fontId="25" fillId="0" borderId="0" xfId="0" applyFont="1" applyAlignment="1" applyProtection="1">
      <alignment horizontal="left"/>
    </xf>
    <xf numFmtId="0" fontId="1" fillId="0" borderId="0" xfId="0" applyFont="1" applyAlignment="1" applyProtection="1">
      <alignment horizontal="left" wrapText="1"/>
    </xf>
    <xf numFmtId="0" fontId="1" fillId="0" borderId="0" xfId="0" applyFont="1" applyAlignment="1" applyProtection="1">
      <alignment horizontal="left"/>
    </xf>
    <xf numFmtId="0" fontId="21" fillId="0" borderId="0" xfId="0" applyFont="1" applyAlignment="1" applyProtection="1">
      <alignment horizontal="left"/>
    </xf>
    <xf numFmtId="0" fontId="2" fillId="4" borderId="0" xfId="0" applyFont="1" applyFill="1" applyAlignment="1" applyProtection="1">
      <alignment horizontal="left"/>
    </xf>
    <xf numFmtId="0" fontId="1" fillId="2" borderId="18" xfId="0" applyFont="1" applyFill="1" applyBorder="1" applyAlignment="1" applyProtection="1">
      <alignment horizontal="center"/>
    </xf>
    <xf numFmtId="0" fontId="1" fillId="2" borderId="17" xfId="0" applyFont="1" applyFill="1" applyBorder="1" applyAlignment="1" applyProtection="1">
      <alignment horizontal="center"/>
    </xf>
    <xf numFmtId="0" fontId="1" fillId="2" borderId="19" xfId="0" applyFont="1" applyFill="1" applyBorder="1" applyAlignment="1" applyProtection="1">
      <alignment horizontal="center"/>
    </xf>
    <xf numFmtId="0" fontId="1" fillId="2" borderId="20"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21"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41"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42" xfId="0" applyFont="1" applyFill="1" applyBorder="1" applyAlignment="1" applyProtection="1">
      <alignment horizontal="center"/>
    </xf>
    <xf numFmtId="0" fontId="2" fillId="0" borderId="35"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56" xfId="0" applyFont="1" applyBorder="1" applyAlignment="1" applyProtection="1">
      <alignment horizontal="center"/>
    </xf>
    <xf numFmtId="0" fontId="2" fillId="0" borderId="32" xfId="0" applyFont="1" applyBorder="1" applyAlignment="1" applyProtection="1">
      <alignment horizontal="center"/>
    </xf>
    <xf numFmtId="0" fontId="2" fillId="0" borderId="55" xfId="0" applyFont="1" applyBorder="1" applyAlignment="1" applyProtection="1">
      <alignment horizontal="center"/>
    </xf>
    <xf numFmtId="0" fontId="2" fillId="3" borderId="2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45" xfId="0" applyFont="1" applyFill="1" applyBorder="1" applyAlignment="1" applyProtection="1">
      <alignment horizontal="center" wrapText="1"/>
    </xf>
    <xf numFmtId="0" fontId="2" fillId="3" borderId="3" xfId="0" applyFont="1" applyFill="1" applyBorder="1" applyAlignment="1" applyProtection="1">
      <alignment horizontal="center" wrapText="1"/>
    </xf>
    <xf numFmtId="0" fontId="2" fillId="3" borderId="4" xfId="0" applyFont="1" applyFill="1" applyBorder="1" applyAlignment="1" applyProtection="1">
      <alignment horizontal="center" wrapText="1"/>
    </xf>
    <xf numFmtId="0" fontId="2" fillId="3" borderId="41" xfId="0" applyFont="1" applyFill="1" applyBorder="1" applyAlignment="1" applyProtection="1">
      <alignment horizontal="center" wrapText="1"/>
    </xf>
    <xf numFmtId="0" fontId="2" fillId="3" borderId="8" xfId="0" applyFont="1" applyFill="1" applyBorder="1" applyAlignment="1" applyProtection="1">
      <alignment horizontal="center" wrapText="1"/>
    </xf>
    <xf numFmtId="0" fontId="2" fillId="3" borderId="9" xfId="0" applyFont="1" applyFill="1" applyBorder="1" applyAlignment="1" applyProtection="1">
      <alignment horizontal="center" wrapText="1"/>
    </xf>
    <xf numFmtId="0" fontId="2" fillId="0" borderId="51"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3" borderId="47" xfId="0" applyFont="1" applyFill="1" applyBorder="1" applyAlignment="1" applyProtection="1">
      <alignment horizontal="center"/>
    </xf>
    <xf numFmtId="0" fontId="2" fillId="3" borderId="15" xfId="0" applyFont="1" applyFill="1" applyBorder="1" applyAlignment="1" applyProtection="1">
      <alignment horizontal="center"/>
    </xf>
    <xf numFmtId="0" fontId="1" fillId="3" borderId="15" xfId="1" applyNumberFormat="1" applyFont="1" applyFill="1" applyBorder="1" applyAlignment="1" applyProtection="1">
      <alignment horizontal="center" vertical="center"/>
    </xf>
    <xf numFmtId="0" fontId="1" fillId="2" borderId="20"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21" xfId="0" applyFont="1" applyFill="1" applyBorder="1" applyAlignment="1" applyProtection="1">
      <alignment horizontal="left"/>
    </xf>
    <xf numFmtId="0" fontId="2" fillId="3" borderId="18" xfId="0" applyFont="1" applyFill="1" applyBorder="1" applyAlignment="1" applyProtection="1">
      <alignment horizontal="center"/>
    </xf>
    <xf numFmtId="0" fontId="2" fillId="3" borderId="17" xfId="0" applyFont="1" applyFill="1" applyBorder="1" applyAlignment="1" applyProtection="1">
      <alignment horizontal="center"/>
    </xf>
    <xf numFmtId="0" fontId="2" fillId="3" borderId="26" xfId="0" applyFont="1" applyFill="1" applyBorder="1" applyAlignment="1" applyProtection="1">
      <alignment horizontal="center"/>
    </xf>
    <xf numFmtId="0" fontId="2" fillId="3" borderId="27" xfId="0" applyFont="1" applyFill="1" applyBorder="1" applyAlignment="1" applyProtection="1">
      <alignment horizontal="center"/>
    </xf>
    <xf numFmtId="44" fontId="1" fillId="0" borderId="1" xfId="1" applyFont="1" applyBorder="1" applyAlignment="1" applyProtection="1">
      <alignment horizontal="center"/>
      <protection locked="0"/>
    </xf>
    <xf numFmtId="0" fontId="2" fillId="0" borderId="35"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3" borderId="15" xfId="0" applyFont="1" applyFill="1" applyBorder="1" applyAlignment="1" applyProtection="1">
      <alignment horizontal="center" wrapText="1"/>
    </xf>
    <xf numFmtId="44" fontId="1" fillId="4" borderId="50" xfId="1" applyFont="1" applyFill="1" applyBorder="1" applyAlignment="1" applyProtection="1">
      <alignment horizontal="center"/>
    </xf>
    <xf numFmtId="0" fontId="2" fillId="3" borderId="47" xfId="0" applyFont="1" applyFill="1" applyBorder="1" applyAlignment="1" applyProtection="1">
      <alignment horizontal="center" wrapText="1"/>
    </xf>
    <xf numFmtId="0" fontId="2" fillId="4" borderId="49" xfId="0" applyFont="1" applyFill="1" applyBorder="1" applyAlignment="1" applyProtection="1">
      <alignment horizontal="center"/>
    </xf>
    <xf numFmtId="0" fontId="2" fillId="4" borderId="50" xfId="0" applyFont="1" applyFill="1" applyBorder="1" applyAlignment="1" applyProtection="1">
      <alignment horizontal="center"/>
    </xf>
    <xf numFmtId="44" fontId="1" fillId="4" borderId="60" xfId="1" applyFont="1" applyFill="1" applyBorder="1" applyAlignment="1" applyProtection="1">
      <alignment horizontal="center"/>
    </xf>
    <xf numFmtId="44" fontId="1" fillId="0" borderId="50" xfId="1" applyFont="1" applyBorder="1" applyAlignment="1" applyProtection="1">
      <alignment horizontal="center"/>
      <protection locked="0"/>
    </xf>
    <xf numFmtId="44" fontId="1" fillId="0" borderId="60" xfId="1" applyFont="1" applyBorder="1" applyAlignment="1" applyProtection="1">
      <alignment horizontal="center"/>
      <protection locked="0"/>
    </xf>
    <xf numFmtId="44" fontId="1" fillId="0" borderId="10" xfId="1" applyFont="1" applyBorder="1" applyAlignment="1" applyProtection="1">
      <alignment horizontal="center"/>
      <protection locked="0"/>
    </xf>
    <xf numFmtId="44" fontId="1" fillId="0" borderId="12" xfId="1" applyFont="1" applyBorder="1" applyAlignment="1" applyProtection="1">
      <alignment horizontal="center"/>
      <protection locked="0"/>
    </xf>
    <xf numFmtId="44" fontId="1" fillId="0" borderId="10" xfId="1" applyFont="1" applyBorder="1" applyAlignment="1" applyProtection="1">
      <alignment horizontal="center"/>
    </xf>
    <xf numFmtId="44" fontId="1" fillId="0" borderId="12" xfId="1" applyFont="1" applyBorder="1" applyAlignment="1" applyProtection="1">
      <alignment horizontal="center"/>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2" fillId="3" borderId="10" xfId="0" applyFont="1" applyFill="1" applyBorder="1" applyAlignment="1" applyProtection="1">
      <alignment horizontal="center"/>
    </xf>
    <xf numFmtId="0" fontId="2" fillId="3" borderId="11" xfId="0" applyFont="1" applyFill="1" applyBorder="1" applyAlignment="1" applyProtection="1">
      <alignment horizontal="center"/>
    </xf>
    <xf numFmtId="0" fontId="2" fillId="3" borderId="12" xfId="0" applyFont="1" applyFill="1" applyBorder="1" applyAlignment="1" applyProtection="1">
      <alignment horizontal="center"/>
    </xf>
    <xf numFmtId="0" fontId="2" fillId="3" borderId="16" xfId="0" applyFont="1" applyFill="1" applyBorder="1" applyAlignment="1" applyProtection="1">
      <alignment horizontal="center" wrapText="1"/>
    </xf>
    <xf numFmtId="44" fontId="1" fillId="0" borderId="15" xfId="1" applyFont="1" applyFill="1" applyBorder="1" applyAlignment="1" applyProtection="1">
      <alignment horizontal="center"/>
    </xf>
    <xf numFmtId="44" fontId="1" fillId="0" borderId="16" xfId="1" applyFont="1" applyFill="1" applyBorder="1" applyAlignment="1" applyProtection="1">
      <alignment horizontal="center"/>
    </xf>
    <xf numFmtId="0" fontId="1" fillId="3" borderId="16" xfId="1" applyNumberFormat="1" applyFont="1" applyFill="1" applyBorder="1" applyAlignment="1" applyProtection="1">
      <alignment horizontal="center" vertical="center"/>
    </xf>
    <xf numFmtId="44" fontId="1" fillId="0" borderId="52" xfId="1" applyFont="1" applyBorder="1" applyAlignment="1" applyProtection="1">
      <alignment horizontal="center"/>
      <protection locked="0"/>
    </xf>
    <xf numFmtId="44" fontId="1" fillId="0" borderId="61" xfId="1" applyFont="1" applyBorder="1" applyAlignment="1" applyProtection="1">
      <alignment horizontal="center"/>
      <protection locked="0"/>
    </xf>
    <xf numFmtId="44" fontId="1" fillId="0" borderId="15" xfId="1" applyFont="1" applyBorder="1" applyAlignment="1" applyProtection="1">
      <alignment horizontal="center"/>
    </xf>
    <xf numFmtId="44" fontId="1" fillId="0" borderId="14" xfId="1" applyFont="1" applyBorder="1" applyAlignment="1" applyProtection="1">
      <alignment horizontal="center"/>
      <protection locked="0"/>
    </xf>
    <xf numFmtId="44" fontId="1" fillId="0" borderId="31" xfId="1" applyFont="1" applyBorder="1" applyAlignment="1" applyProtection="1">
      <alignment horizontal="center"/>
    </xf>
    <xf numFmtId="44" fontId="1" fillId="0" borderId="33" xfId="1" applyFont="1" applyBorder="1" applyAlignment="1" applyProtection="1">
      <alignment horizontal="center"/>
    </xf>
    <xf numFmtId="44" fontId="1" fillId="0" borderId="31" xfId="1" applyFont="1" applyBorder="1" applyAlignment="1" applyProtection="1">
      <alignment horizontal="center"/>
      <protection locked="0"/>
    </xf>
    <xf numFmtId="44" fontId="1" fillId="0" borderId="33" xfId="1" applyFont="1" applyBorder="1" applyAlignment="1" applyProtection="1">
      <alignment horizontal="center"/>
      <protection locked="0"/>
    </xf>
    <xf numFmtId="0" fontId="2" fillId="3" borderId="25" xfId="0" applyFont="1" applyFill="1" applyBorder="1" applyAlignment="1" applyProtection="1">
      <alignment horizontal="center"/>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1" fillId="0" borderId="45" xfId="0" applyFont="1" applyBorder="1" applyAlignment="1" applyProtection="1">
      <alignment horizontal="center"/>
    </xf>
    <xf numFmtId="0" fontId="1" fillId="0" borderId="3" xfId="0" applyFont="1" applyBorder="1" applyAlignment="1" applyProtection="1">
      <alignment horizontal="center"/>
    </xf>
    <xf numFmtId="0" fontId="1" fillId="0" borderId="46" xfId="0" applyFont="1" applyBorder="1" applyAlignment="1" applyProtection="1">
      <alignment horizontal="center"/>
    </xf>
    <xf numFmtId="0" fontId="6" fillId="3" borderId="25" xfId="0" applyFont="1" applyFill="1" applyBorder="1" applyAlignment="1" applyProtection="1">
      <alignment horizontal="center"/>
    </xf>
    <xf numFmtId="0" fontId="6" fillId="3" borderId="26" xfId="0" applyFont="1" applyFill="1" applyBorder="1" applyAlignment="1" applyProtection="1">
      <alignment horizontal="center"/>
    </xf>
    <xf numFmtId="0" fontId="6" fillId="3" borderId="27" xfId="0" applyFont="1" applyFill="1" applyBorder="1" applyAlignment="1" applyProtection="1">
      <alignment horizontal="center"/>
    </xf>
    <xf numFmtId="0" fontId="1" fillId="3" borderId="20" xfId="0" applyFont="1" applyFill="1" applyBorder="1" applyAlignment="1" applyProtection="1">
      <alignment horizontal="center" vertical="top"/>
    </xf>
    <xf numFmtId="0" fontId="1" fillId="3" borderId="0" xfId="0" applyFont="1" applyFill="1" applyBorder="1" applyAlignment="1" applyProtection="1">
      <alignment horizontal="center" vertical="top"/>
    </xf>
    <xf numFmtId="0" fontId="1" fillId="3" borderId="6" xfId="0" applyFont="1" applyFill="1" applyBorder="1" applyAlignment="1" applyProtection="1">
      <alignment horizontal="center" vertical="top"/>
    </xf>
    <xf numFmtId="0" fontId="1" fillId="3" borderId="22" xfId="0" applyFont="1" applyFill="1" applyBorder="1" applyAlignment="1" applyProtection="1">
      <alignment horizontal="center" vertical="top"/>
    </xf>
    <xf numFmtId="0" fontId="1" fillId="3" borderId="23" xfId="0" applyFont="1" applyFill="1" applyBorder="1" applyAlignment="1" applyProtection="1">
      <alignment horizontal="center" vertical="top"/>
    </xf>
    <xf numFmtId="0" fontId="1" fillId="3" borderId="39" xfId="0" applyFont="1" applyFill="1" applyBorder="1" applyAlignment="1" applyProtection="1">
      <alignment horizontal="center" vertical="top"/>
    </xf>
    <xf numFmtId="0" fontId="1" fillId="3" borderId="5" xfId="0" applyFont="1" applyFill="1" applyBorder="1" applyAlignment="1" applyProtection="1">
      <alignment horizontal="center" vertical="top"/>
    </xf>
    <xf numFmtId="0" fontId="1" fillId="3" borderId="38" xfId="0" applyFont="1" applyFill="1" applyBorder="1" applyAlignment="1" applyProtection="1">
      <alignment horizontal="center" vertical="top"/>
    </xf>
    <xf numFmtId="0" fontId="1" fillId="3" borderId="21" xfId="0" applyFont="1" applyFill="1" applyBorder="1" applyAlignment="1" applyProtection="1">
      <alignment horizontal="center" vertical="top"/>
    </xf>
    <xf numFmtId="0" fontId="1" fillId="3" borderId="24" xfId="0" applyFont="1" applyFill="1" applyBorder="1" applyAlignment="1" applyProtection="1">
      <alignment horizontal="center" vertical="top"/>
    </xf>
    <xf numFmtId="0" fontId="2" fillId="3" borderId="63" xfId="0" applyFont="1" applyFill="1" applyBorder="1" applyAlignment="1" applyProtection="1">
      <alignment horizontal="center"/>
    </xf>
    <xf numFmtId="0" fontId="2" fillId="3" borderId="64" xfId="0" applyFont="1" applyFill="1" applyBorder="1" applyAlignment="1" applyProtection="1">
      <alignment horizontal="center"/>
    </xf>
    <xf numFmtId="44" fontId="1" fillId="3" borderId="25" xfId="0" applyNumberFormat="1" applyFont="1" applyFill="1" applyBorder="1" applyAlignment="1" applyProtection="1">
      <alignment horizontal="center"/>
    </xf>
    <xf numFmtId="44" fontId="1" fillId="3" borderId="26" xfId="0" applyNumberFormat="1" applyFont="1" applyFill="1" applyBorder="1" applyAlignment="1" applyProtection="1">
      <alignment horizontal="center"/>
    </xf>
    <xf numFmtId="44" fontId="1" fillId="3" borderId="27" xfId="0" applyNumberFormat="1" applyFont="1" applyFill="1" applyBorder="1" applyAlignment="1" applyProtection="1">
      <alignment horizontal="center"/>
    </xf>
    <xf numFmtId="44" fontId="1" fillId="0" borderId="25" xfId="0" applyNumberFormat="1" applyFont="1" applyBorder="1" applyAlignment="1" applyProtection="1">
      <alignment horizontal="center"/>
    </xf>
    <xf numFmtId="44" fontId="1" fillId="0" borderId="26" xfId="0" applyNumberFormat="1" applyFont="1" applyBorder="1" applyAlignment="1" applyProtection="1">
      <alignment horizontal="center"/>
    </xf>
    <xf numFmtId="44" fontId="1" fillId="0" borderId="27" xfId="0" applyNumberFormat="1" applyFont="1" applyBorder="1" applyAlignment="1" applyProtection="1">
      <alignment horizontal="center"/>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2" fillId="3" borderId="44" xfId="0" applyFont="1" applyFill="1" applyBorder="1" applyAlignment="1" applyProtection="1">
      <alignment horizontal="center"/>
    </xf>
    <xf numFmtId="0" fontId="1" fillId="0" borderId="44"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48" xfId="0" applyFont="1" applyBorder="1" applyAlignment="1" applyProtection="1">
      <alignment horizontal="center"/>
      <protection locked="0"/>
    </xf>
    <xf numFmtId="0" fontId="1" fillId="2" borderId="41"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0" borderId="9" xfId="0" applyFont="1" applyBorder="1" applyAlignment="1" applyProtection="1">
      <alignment horizontal="center"/>
      <protection locked="0"/>
    </xf>
    <xf numFmtId="0" fontId="12" fillId="5" borderId="25" xfId="0" applyFont="1" applyFill="1" applyBorder="1" applyAlignment="1" applyProtection="1">
      <alignment horizontal="center"/>
    </xf>
    <xf numFmtId="0" fontId="12" fillId="5" borderId="26" xfId="0" applyFont="1" applyFill="1" applyBorder="1" applyAlignment="1" applyProtection="1">
      <alignment horizontal="center"/>
    </xf>
    <xf numFmtId="0" fontId="12" fillId="5" borderId="27" xfId="0" applyFont="1" applyFill="1" applyBorder="1" applyAlignment="1" applyProtection="1">
      <alignment horizontal="center"/>
    </xf>
    <xf numFmtId="0" fontId="2" fillId="0" borderId="25" xfId="0" applyFont="1" applyBorder="1" applyAlignment="1" applyProtection="1"/>
    <xf numFmtId="0" fontId="2" fillId="0" borderId="26" xfId="0" applyFont="1" applyBorder="1" applyAlignment="1" applyProtection="1"/>
    <xf numFmtId="0" fontId="2" fillId="0" borderId="25" xfId="0" applyFont="1" applyBorder="1" applyAlignment="1" applyProtection="1">
      <alignment horizontal="center"/>
    </xf>
    <xf numFmtId="0" fontId="2" fillId="0" borderId="26" xfId="0" applyFont="1" applyBorder="1" applyAlignment="1" applyProtection="1">
      <alignment horizontal="center"/>
    </xf>
    <xf numFmtId="0" fontId="2" fillId="0" borderId="25"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3" borderId="18" xfId="0" applyFont="1" applyFill="1" applyBorder="1" applyAlignment="1" applyProtection="1">
      <alignment horizontal="left"/>
    </xf>
    <xf numFmtId="0" fontId="2" fillId="3" borderId="19" xfId="0" applyFont="1" applyFill="1" applyBorder="1" applyAlignment="1" applyProtection="1">
      <alignment horizontal="left"/>
    </xf>
    <xf numFmtId="0" fontId="2" fillId="3" borderId="25" xfId="0" applyFont="1" applyFill="1" applyBorder="1" applyAlignment="1" applyProtection="1">
      <alignment horizontal="left"/>
    </xf>
    <xf numFmtId="0" fontId="2" fillId="3" borderId="27" xfId="0" applyFont="1" applyFill="1" applyBorder="1" applyAlignment="1" applyProtection="1">
      <alignment horizontal="left"/>
    </xf>
    <xf numFmtId="0" fontId="2" fillId="0" borderId="11" xfId="0" applyFont="1" applyBorder="1" applyAlignment="1" applyProtection="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6" fillId="0" borderId="0" xfId="2" applyFont="1" applyAlignment="1">
      <alignment horizontal="center"/>
    </xf>
    <xf numFmtId="43" fontId="18" fillId="0" borderId="29" xfId="3" applyFont="1" applyFill="1" applyBorder="1" applyAlignment="1" applyProtection="1">
      <alignment horizontal="left"/>
      <protection locked="0"/>
    </xf>
    <xf numFmtId="0" fontId="5" fillId="0" borderId="22" xfId="3" quotePrefix="1" applyNumberFormat="1" applyFont="1" applyBorder="1" applyAlignment="1">
      <alignment horizontal="left" wrapText="1"/>
    </xf>
    <xf numFmtId="0" fontId="5" fillId="0" borderId="23" xfId="3" quotePrefix="1" applyNumberFormat="1" applyFont="1" applyBorder="1" applyAlignment="1">
      <alignment horizontal="left" wrapText="1"/>
    </xf>
    <xf numFmtId="0" fontId="5" fillId="0" borderId="24" xfId="3" quotePrefix="1" applyNumberFormat="1" applyFont="1" applyBorder="1" applyAlignment="1">
      <alignment horizontal="left" wrapText="1"/>
    </xf>
    <xf numFmtId="0" fontId="12" fillId="5" borderId="25" xfId="0" applyFont="1" applyFill="1" applyBorder="1" applyAlignment="1">
      <alignment horizontal="center"/>
    </xf>
    <xf numFmtId="0" fontId="12" fillId="5" borderId="26" xfId="0" applyFont="1" applyFill="1" applyBorder="1" applyAlignment="1">
      <alignment horizontal="center"/>
    </xf>
    <xf numFmtId="0" fontId="19" fillId="0" borderId="20" xfId="2" applyFont="1" applyBorder="1" applyAlignment="1">
      <alignment horizontal="center"/>
    </xf>
    <xf numFmtId="0" fontId="19" fillId="0" borderId="0" xfId="2" applyFont="1" applyBorder="1" applyAlignment="1">
      <alignment horizontal="center"/>
    </xf>
    <xf numFmtId="0" fontId="19" fillId="0" borderId="21" xfId="2" applyFont="1" applyBorder="1" applyAlignment="1">
      <alignment horizontal="center"/>
    </xf>
    <xf numFmtId="43" fontId="15" fillId="0" borderId="20" xfId="3" applyFont="1" applyBorder="1" applyAlignment="1">
      <alignment horizontal="center"/>
    </xf>
    <xf numFmtId="43" fontId="15" fillId="0" borderId="0" xfId="3" applyFont="1" applyBorder="1" applyAlignment="1">
      <alignment horizontal="center"/>
    </xf>
    <xf numFmtId="43" fontId="15" fillId="0" borderId="21" xfId="3" applyFont="1" applyBorder="1" applyAlignment="1">
      <alignment horizontal="center"/>
    </xf>
    <xf numFmtId="43" fontId="15" fillId="0" borderId="18" xfId="3" applyFont="1" applyBorder="1" applyAlignment="1">
      <alignment horizontal="center"/>
    </xf>
    <xf numFmtId="43" fontId="15" fillId="0" borderId="17" xfId="3" applyFont="1" applyBorder="1" applyAlignment="1">
      <alignment horizontal="center"/>
    </xf>
    <xf numFmtId="43" fontId="15" fillId="0" borderId="19" xfId="3" applyFont="1" applyBorder="1" applyAlignment="1">
      <alignment horizontal="center"/>
    </xf>
  </cellXfs>
  <cellStyles count="4">
    <cellStyle name="Comma 2" xfId="3" xr:uid="{00000000-0005-0000-0000-000000000000}"/>
    <cellStyle name="Currency" xfId="1" builtinId="4"/>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114303</xdr:colOff>
      <xdr:row>1</xdr:row>
      <xdr:rowOff>38100</xdr:rowOff>
    </xdr:from>
    <xdr:to>
      <xdr:col>14</xdr:col>
      <xdr:colOff>190500</xdr:colOff>
      <xdr:row>5</xdr:row>
      <xdr:rowOff>2512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14578" y="38100"/>
          <a:ext cx="2590797" cy="7359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209550</xdr:colOff>
      <xdr:row>70</xdr:row>
      <xdr:rowOff>57150</xdr:rowOff>
    </xdr:from>
    <xdr:to>
      <xdr:col>18</xdr:col>
      <xdr:colOff>209550</xdr:colOff>
      <xdr:row>76</xdr:row>
      <xdr:rowOff>104775</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14859000" y="15306675"/>
          <a:ext cx="0" cy="10191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4</xdr:col>
      <xdr:colOff>342901</xdr:colOff>
      <xdr:row>1</xdr:row>
      <xdr:rowOff>66675</xdr:rowOff>
    </xdr:from>
    <xdr:to>
      <xdr:col>6</xdr:col>
      <xdr:colOff>580466</xdr:colOff>
      <xdr:row>1</xdr:row>
      <xdr:rowOff>807339</xdr:rowOff>
    </xdr:to>
    <xdr:pic>
      <xdr:nvPicPr>
        <xdr:cNvPr id="3" name="Picture 2" descr="Trinity_Logo_2009.jp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9626" y="314325"/>
          <a:ext cx="2866465" cy="740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38"/>
  <sheetViews>
    <sheetView tabSelected="1" zoomScaleNormal="100" workbookViewId="0">
      <pane ySplit="3" topLeftCell="A22" activePane="bottomLeft" state="frozen"/>
      <selection activeCell="B28" sqref="B28"/>
      <selection pane="bottomLeft" activeCell="A39" sqref="A39"/>
    </sheetView>
  </sheetViews>
  <sheetFormatPr defaultRowHeight="15" x14ac:dyDescent="0.25"/>
  <cols>
    <col min="1" max="1" width="11.28515625" style="79" bestFit="1" customWidth="1"/>
    <col min="2" max="16384" width="9.140625" style="79"/>
  </cols>
  <sheetData>
    <row r="1" spans="1:20" s="94" customFormat="1" ht="18.75" x14ac:dyDescent="0.3">
      <c r="A1" s="102" t="s">
        <v>73</v>
      </c>
      <c r="B1" s="103"/>
      <c r="C1" s="103"/>
      <c r="D1" s="103"/>
      <c r="E1" s="103"/>
      <c r="F1" s="103"/>
      <c r="G1" s="103"/>
      <c r="H1" s="103"/>
      <c r="I1" s="103"/>
      <c r="J1" s="103"/>
      <c r="K1" s="103"/>
      <c r="L1" s="103"/>
      <c r="M1" s="103"/>
      <c r="N1" s="103"/>
      <c r="O1" s="103"/>
      <c r="P1" s="103"/>
      <c r="Q1" s="103"/>
      <c r="R1" s="103"/>
      <c r="S1" s="103"/>
      <c r="T1" s="103"/>
    </row>
    <row r="2" spans="1:20" ht="15.75" x14ac:dyDescent="0.25">
      <c r="A2" s="100" t="s">
        <v>74</v>
      </c>
      <c r="B2" s="101"/>
      <c r="C2" s="101"/>
      <c r="D2" s="101"/>
      <c r="E2" s="101"/>
      <c r="F2" s="101"/>
      <c r="G2" s="101"/>
      <c r="H2" s="101"/>
      <c r="I2" s="101"/>
      <c r="J2" s="101"/>
      <c r="K2" s="101"/>
      <c r="L2" s="101"/>
      <c r="M2" s="101"/>
      <c r="N2" s="101"/>
      <c r="O2" s="101"/>
      <c r="P2" s="101"/>
      <c r="Q2" s="101"/>
      <c r="R2" s="101"/>
      <c r="S2" s="101"/>
      <c r="T2" s="101"/>
    </row>
    <row r="3" spans="1:20" ht="15.75" x14ac:dyDescent="0.25">
      <c r="A3" s="100" t="s">
        <v>76</v>
      </c>
      <c r="B3" s="101"/>
      <c r="C3" s="101"/>
      <c r="D3" s="101"/>
      <c r="E3" s="101"/>
      <c r="F3" s="101"/>
      <c r="G3" s="101"/>
      <c r="H3" s="101"/>
      <c r="I3" s="101"/>
      <c r="J3" s="101"/>
      <c r="K3" s="101"/>
      <c r="L3" s="101"/>
      <c r="M3" s="101"/>
      <c r="N3" s="101"/>
      <c r="O3" s="101"/>
      <c r="P3" s="101"/>
      <c r="Q3" s="101"/>
      <c r="R3" s="101"/>
      <c r="S3" s="101"/>
      <c r="T3" s="101"/>
    </row>
    <row r="4" spans="1:20" s="95" customFormat="1" ht="15.75" x14ac:dyDescent="0.25">
      <c r="A4" s="106" t="s">
        <v>72</v>
      </c>
      <c r="B4" s="106"/>
      <c r="C4" s="106"/>
      <c r="D4" s="106"/>
      <c r="E4" s="106"/>
      <c r="F4" s="106"/>
      <c r="G4" s="106"/>
      <c r="H4" s="106"/>
      <c r="I4" s="106"/>
      <c r="J4" s="106"/>
      <c r="K4" s="106"/>
      <c r="L4" s="106"/>
      <c r="M4" s="106"/>
      <c r="N4" s="106"/>
      <c r="O4" s="106"/>
      <c r="P4" s="106"/>
      <c r="Q4" s="106"/>
      <c r="R4" s="106"/>
      <c r="S4" s="106"/>
      <c r="T4" s="106"/>
    </row>
    <row r="5" spans="1:20" s="95" customFormat="1" ht="15" customHeight="1" x14ac:dyDescent="0.25">
      <c r="A5" s="104" t="s">
        <v>311</v>
      </c>
      <c r="B5" s="104"/>
      <c r="C5" s="104"/>
      <c r="D5" s="104"/>
      <c r="E5" s="104"/>
      <c r="F5" s="104"/>
      <c r="G5" s="104"/>
      <c r="H5" s="104"/>
      <c r="I5" s="104"/>
      <c r="J5" s="104"/>
      <c r="K5" s="104"/>
      <c r="L5" s="104"/>
      <c r="M5" s="104"/>
      <c r="N5" s="104"/>
      <c r="O5" s="104"/>
      <c r="P5" s="104"/>
      <c r="Q5" s="104"/>
      <c r="R5" s="104"/>
      <c r="S5" s="104"/>
      <c r="T5" s="104"/>
    </row>
    <row r="6" spans="1:20" s="95" customFormat="1" ht="15.75" x14ac:dyDescent="0.25">
      <c r="A6" s="104"/>
      <c r="B6" s="104"/>
      <c r="C6" s="104"/>
      <c r="D6" s="104"/>
      <c r="E6" s="104"/>
      <c r="F6" s="104"/>
      <c r="G6" s="104"/>
      <c r="H6" s="104"/>
      <c r="I6" s="104"/>
      <c r="J6" s="104"/>
      <c r="K6" s="104"/>
      <c r="L6" s="104"/>
      <c r="M6" s="104"/>
      <c r="N6" s="104"/>
      <c r="O6" s="104"/>
      <c r="P6" s="104"/>
      <c r="Q6" s="104"/>
      <c r="R6" s="104"/>
      <c r="S6" s="104"/>
      <c r="T6" s="104"/>
    </row>
    <row r="7" spans="1:20" s="95" customFormat="1" ht="15.75" x14ac:dyDescent="0.25">
      <c r="A7" s="104"/>
      <c r="B7" s="104"/>
      <c r="C7" s="104"/>
      <c r="D7" s="104"/>
      <c r="E7" s="104"/>
      <c r="F7" s="104"/>
      <c r="G7" s="104"/>
      <c r="H7" s="104"/>
      <c r="I7" s="104"/>
      <c r="J7" s="104"/>
      <c r="K7" s="104"/>
      <c r="L7" s="104"/>
      <c r="M7" s="104"/>
      <c r="N7" s="104"/>
      <c r="O7" s="104"/>
      <c r="P7" s="104"/>
      <c r="Q7" s="104"/>
      <c r="R7" s="104"/>
      <c r="S7" s="104"/>
      <c r="T7" s="104"/>
    </row>
    <row r="8" spans="1:20" s="95" customFormat="1" ht="15.75" x14ac:dyDescent="0.25">
      <c r="A8" s="104"/>
      <c r="B8" s="104"/>
      <c r="C8" s="104"/>
      <c r="D8" s="104"/>
      <c r="E8" s="104"/>
      <c r="F8" s="104"/>
      <c r="G8" s="104"/>
      <c r="H8" s="104"/>
      <c r="I8" s="104"/>
      <c r="J8" s="104"/>
      <c r="K8" s="104"/>
      <c r="L8" s="104"/>
      <c r="M8" s="104"/>
      <c r="N8" s="104"/>
      <c r="O8" s="104"/>
      <c r="P8" s="104"/>
      <c r="Q8" s="104"/>
      <c r="R8" s="104"/>
      <c r="S8" s="104"/>
      <c r="T8" s="104"/>
    </row>
    <row r="9" spans="1:20" s="95" customFormat="1" ht="15.75" x14ac:dyDescent="0.25">
      <c r="A9" s="104"/>
      <c r="B9" s="104"/>
      <c r="C9" s="104"/>
      <c r="D9" s="104"/>
      <c r="E9" s="104"/>
      <c r="F9" s="104"/>
      <c r="G9" s="104"/>
      <c r="H9" s="104"/>
      <c r="I9" s="104"/>
      <c r="J9" s="104"/>
      <c r="K9" s="104"/>
      <c r="L9" s="104"/>
      <c r="M9" s="104"/>
      <c r="N9" s="104"/>
      <c r="O9" s="104"/>
      <c r="P9" s="104"/>
      <c r="Q9" s="104"/>
      <c r="R9" s="104"/>
      <c r="S9" s="104"/>
      <c r="T9" s="104"/>
    </row>
    <row r="10" spans="1:20" s="95" customFormat="1" ht="15.75" x14ac:dyDescent="0.25">
      <c r="A10" s="105" t="s">
        <v>75</v>
      </c>
      <c r="B10" s="105"/>
      <c r="C10" s="105"/>
      <c r="D10" s="105"/>
      <c r="E10" s="105"/>
      <c r="F10" s="105"/>
      <c r="G10" s="105"/>
      <c r="H10" s="105"/>
      <c r="I10" s="105"/>
      <c r="J10" s="105"/>
      <c r="K10" s="105"/>
      <c r="L10" s="105"/>
      <c r="M10" s="105"/>
      <c r="N10" s="105"/>
      <c r="O10" s="105"/>
      <c r="P10" s="105"/>
      <c r="Q10" s="105"/>
      <c r="R10" s="105"/>
      <c r="S10" s="105"/>
      <c r="T10" s="105"/>
    </row>
    <row r="11" spans="1:20" s="95" customFormat="1" ht="15.75" customHeight="1" x14ac:dyDescent="0.25">
      <c r="A11" s="104" t="s">
        <v>247</v>
      </c>
      <c r="B11" s="104"/>
      <c r="C11" s="104"/>
      <c r="D11" s="104"/>
      <c r="E11" s="104"/>
      <c r="F11" s="104"/>
      <c r="G11" s="104"/>
      <c r="H11" s="104"/>
      <c r="I11" s="104"/>
      <c r="J11" s="104"/>
      <c r="K11" s="104"/>
      <c r="L11" s="104"/>
      <c r="M11" s="104"/>
      <c r="N11" s="104"/>
      <c r="O11" s="104"/>
      <c r="P11" s="104"/>
      <c r="Q11" s="104"/>
      <c r="R11" s="104"/>
      <c r="S11" s="104"/>
      <c r="T11" s="104"/>
    </row>
    <row r="12" spans="1:20" s="95" customFormat="1" ht="15.75" x14ac:dyDescent="0.25">
      <c r="A12" s="104"/>
      <c r="B12" s="104"/>
      <c r="C12" s="104"/>
      <c r="D12" s="104"/>
      <c r="E12" s="104"/>
      <c r="F12" s="104"/>
      <c r="G12" s="104"/>
      <c r="H12" s="104"/>
      <c r="I12" s="104"/>
      <c r="J12" s="104"/>
      <c r="K12" s="104"/>
      <c r="L12" s="104"/>
      <c r="M12" s="104"/>
      <c r="N12" s="104"/>
      <c r="O12" s="104"/>
      <c r="P12" s="104"/>
      <c r="Q12" s="104"/>
      <c r="R12" s="104"/>
      <c r="S12" s="104"/>
      <c r="T12" s="104"/>
    </row>
    <row r="13" spans="1:20" s="95" customFormat="1" ht="15.75" x14ac:dyDescent="0.25">
      <c r="A13" s="104"/>
      <c r="B13" s="104"/>
      <c r="C13" s="104"/>
      <c r="D13" s="104"/>
      <c r="E13" s="104"/>
      <c r="F13" s="104"/>
      <c r="G13" s="104"/>
      <c r="H13" s="104"/>
      <c r="I13" s="104"/>
      <c r="J13" s="104"/>
      <c r="K13" s="104"/>
      <c r="L13" s="104"/>
      <c r="M13" s="104"/>
      <c r="N13" s="104"/>
      <c r="O13" s="104"/>
      <c r="P13" s="104"/>
      <c r="Q13" s="104"/>
      <c r="R13" s="104"/>
      <c r="S13" s="104"/>
      <c r="T13" s="104"/>
    </row>
    <row r="14" spans="1:20" x14ac:dyDescent="0.25">
      <c r="A14" s="111" t="s">
        <v>86</v>
      </c>
      <c r="B14" s="111"/>
      <c r="C14" s="111"/>
      <c r="D14" s="111"/>
      <c r="E14" s="111"/>
      <c r="F14" s="111"/>
      <c r="G14" s="111"/>
      <c r="H14" s="111"/>
      <c r="I14" s="111"/>
      <c r="J14" s="111"/>
      <c r="K14" s="111"/>
      <c r="L14" s="111"/>
      <c r="M14" s="111"/>
      <c r="N14" s="111"/>
      <c r="O14" s="111"/>
      <c r="P14" s="111"/>
      <c r="Q14" s="111"/>
      <c r="R14" s="111"/>
      <c r="S14" s="111"/>
      <c r="T14" s="111"/>
    </row>
    <row r="15" spans="1:20" ht="15.75" x14ac:dyDescent="0.25">
      <c r="A15" s="95" t="s">
        <v>77</v>
      </c>
      <c r="B15" s="95" t="s">
        <v>78</v>
      </c>
      <c r="C15" s="95"/>
      <c r="D15" s="95"/>
      <c r="E15" s="95"/>
      <c r="F15" s="95"/>
      <c r="G15" s="95"/>
      <c r="H15" s="95"/>
      <c r="I15" s="95"/>
      <c r="J15" s="95"/>
      <c r="K15" s="95"/>
      <c r="L15" s="95"/>
      <c r="M15" s="95"/>
      <c r="N15" s="95"/>
      <c r="O15" s="95"/>
      <c r="P15" s="95"/>
      <c r="Q15" s="95"/>
      <c r="R15" s="95"/>
      <c r="S15" s="95"/>
    </row>
    <row r="16" spans="1:20" ht="15.75" x14ac:dyDescent="0.25">
      <c r="A16" s="95" t="s">
        <v>79</v>
      </c>
      <c r="B16" s="95" t="s">
        <v>80</v>
      </c>
      <c r="C16" s="95"/>
      <c r="D16" s="95"/>
      <c r="E16" s="95"/>
      <c r="F16" s="95"/>
      <c r="G16" s="95"/>
      <c r="H16" s="95"/>
      <c r="I16" s="95"/>
      <c r="J16" s="95"/>
      <c r="K16" s="95"/>
      <c r="L16" s="95"/>
      <c r="M16" s="95"/>
      <c r="N16" s="95"/>
      <c r="O16" s="95"/>
      <c r="P16" s="95"/>
      <c r="Q16" s="95"/>
      <c r="R16" s="95"/>
      <c r="S16" s="95"/>
    </row>
    <row r="17" spans="1:20" ht="15.75" x14ac:dyDescent="0.25">
      <c r="A17" s="95" t="s">
        <v>81</v>
      </c>
      <c r="B17" s="95" t="s">
        <v>82</v>
      </c>
      <c r="C17" s="95"/>
      <c r="D17" s="95"/>
      <c r="E17" s="95"/>
      <c r="F17" s="95"/>
      <c r="G17" s="95"/>
      <c r="H17" s="95"/>
      <c r="I17" s="95"/>
      <c r="J17" s="95"/>
      <c r="K17" s="95"/>
      <c r="L17" s="95"/>
      <c r="M17" s="95"/>
      <c r="N17" s="95"/>
      <c r="O17" s="95"/>
      <c r="P17" s="95"/>
      <c r="Q17" s="95"/>
      <c r="R17" s="95"/>
      <c r="S17" s="95"/>
    </row>
    <row r="18" spans="1:20" ht="15.75" x14ac:dyDescent="0.25">
      <c r="A18" s="95" t="s">
        <v>83</v>
      </c>
      <c r="B18" s="95" t="s">
        <v>256</v>
      </c>
      <c r="C18" s="95"/>
      <c r="D18" s="95"/>
      <c r="E18" s="95"/>
      <c r="F18" s="95"/>
      <c r="G18" s="95"/>
      <c r="H18" s="95"/>
      <c r="I18" s="95"/>
      <c r="J18" s="95"/>
      <c r="K18" s="95"/>
      <c r="L18" s="95"/>
      <c r="M18" s="95"/>
      <c r="N18" s="95"/>
      <c r="O18" s="95"/>
      <c r="P18" s="95"/>
      <c r="Q18" s="95"/>
      <c r="R18" s="95"/>
      <c r="S18" s="95"/>
    </row>
    <row r="19" spans="1:20" ht="15.75" x14ac:dyDescent="0.25">
      <c r="A19" s="95" t="s">
        <v>84</v>
      </c>
      <c r="B19" s="95" t="s">
        <v>85</v>
      </c>
      <c r="C19" s="95"/>
      <c r="D19" s="95"/>
      <c r="E19" s="95"/>
      <c r="F19" s="95"/>
      <c r="G19" s="95"/>
      <c r="H19" s="95"/>
      <c r="I19" s="95"/>
      <c r="J19" s="95"/>
      <c r="K19" s="95"/>
      <c r="L19" s="95"/>
      <c r="M19" s="95"/>
      <c r="N19" s="95"/>
      <c r="O19" s="95"/>
      <c r="P19" s="95"/>
      <c r="Q19" s="95"/>
      <c r="R19" s="95"/>
      <c r="S19" s="95"/>
    </row>
    <row r="20" spans="1:20" ht="15" customHeight="1" x14ac:dyDescent="0.25">
      <c r="A20" s="110" t="s">
        <v>87</v>
      </c>
      <c r="B20" s="104" t="s">
        <v>90</v>
      </c>
      <c r="C20" s="104"/>
      <c r="D20" s="104"/>
      <c r="E20" s="104"/>
      <c r="F20" s="104"/>
      <c r="G20" s="104"/>
      <c r="H20" s="104"/>
      <c r="I20" s="104"/>
      <c r="J20" s="104"/>
      <c r="K20" s="104"/>
      <c r="L20" s="104"/>
      <c r="M20" s="104"/>
      <c r="N20" s="104"/>
      <c r="O20" s="104"/>
      <c r="P20" s="104"/>
      <c r="Q20" s="104"/>
      <c r="R20" s="104"/>
      <c r="S20" s="104"/>
      <c r="T20" s="104"/>
    </row>
    <row r="21" spans="1:20" ht="15" customHeight="1" x14ac:dyDescent="0.25">
      <c r="A21" s="110"/>
      <c r="B21" s="104"/>
      <c r="C21" s="104"/>
      <c r="D21" s="104"/>
      <c r="E21" s="104"/>
      <c r="F21" s="104"/>
      <c r="G21" s="104"/>
      <c r="H21" s="104"/>
      <c r="I21" s="104"/>
      <c r="J21" s="104"/>
      <c r="K21" s="104"/>
      <c r="L21" s="104"/>
      <c r="M21" s="104"/>
      <c r="N21" s="104"/>
      <c r="O21" s="104"/>
      <c r="P21" s="104"/>
      <c r="Q21" s="104"/>
      <c r="R21" s="104"/>
      <c r="S21" s="104"/>
      <c r="T21" s="104"/>
    </row>
    <row r="22" spans="1:20" ht="15" customHeight="1" x14ac:dyDescent="0.25">
      <c r="A22" s="96" t="s">
        <v>88</v>
      </c>
      <c r="B22" s="104" t="s">
        <v>91</v>
      </c>
      <c r="C22" s="104"/>
      <c r="D22" s="104"/>
      <c r="E22" s="104"/>
      <c r="F22" s="104"/>
      <c r="G22" s="104"/>
      <c r="H22" s="104"/>
      <c r="I22" s="104"/>
      <c r="J22" s="104"/>
      <c r="K22" s="104"/>
      <c r="L22" s="104"/>
      <c r="M22" s="104"/>
      <c r="N22" s="104"/>
      <c r="O22" s="104"/>
      <c r="P22" s="104"/>
      <c r="Q22" s="104"/>
      <c r="R22" s="104"/>
      <c r="S22" s="104"/>
    </row>
    <row r="23" spans="1:20" ht="15" customHeight="1" x14ac:dyDescent="0.25">
      <c r="A23" s="110" t="s">
        <v>89</v>
      </c>
      <c r="B23" s="104" t="s">
        <v>92</v>
      </c>
      <c r="C23" s="104"/>
      <c r="D23" s="104"/>
      <c r="E23" s="104"/>
      <c r="F23" s="104"/>
      <c r="G23" s="104"/>
      <c r="H23" s="104"/>
      <c r="I23" s="104"/>
      <c r="J23" s="104"/>
      <c r="K23" s="104"/>
      <c r="L23" s="104"/>
      <c r="M23" s="104"/>
      <c r="N23" s="104"/>
      <c r="O23" s="104"/>
      <c r="P23" s="104"/>
      <c r="Q23" s="104"/>
      <c r="R23" s="104"/>
      <c r="S23" s="104"/>
      <c r="T23" s="104"/>
    </row>
    <row r="24" spans="1:20" ht="15" customHeight="1" x14ac:dyDescent="0.25">
      <c r="A24" s="110"/>
      <c r="B24" s="104"/>
      <c r="C24" s="104"/>
      <c r="D24" s="104"/>
      <c r="E24" s="104"/>
      <c r="F24" s="104"/>
      <c r="G24" s="104"/>
      <c r="H24" s="104"/>
      <c r="I24" s="104"/>
      <c r="J24" s="104"/>
      <c r="K24" s="104"/>
      <c r="L24" s="104"/>
      <c r="M24" s="104"/>
      <c r="N24" s="104"/>
      <c r="O24" s="104"/>
      <c r="P24" s="104"/>
      <c r="Q24" s="104"/>
      <c r="R24" s="104"/>
      <c r="S24" s="104"/>
      <c r="T24" s="104"/>
    </row>
    <row r="25" spans="1:20" ht="15.75" x14ac:dyDescent="0.25">
      <c r="A25" s="95" t="s">
        <v>93</v>
      </c>
      <c r="B25" s="95" t="s">
        <v>94</v>
      </c>
      <c r="C25" s="95"/>
      <c r="D25" s="95"/>
      <c r="E25" s="95"/>
      <c r="F25" s="95"/>
      <c r="G25" s="95"/>
      <c r="H25" s="95"/>
      <c r="I25" s="95"/>
      <c r="J25" s="95"/>
      <c r="K25" s="95"/>
      <c r="L25" s="95"/>
      <c r="M25" s="95"/>
      <c r="N25" s="95"/>
      <c r="O25" s="95"/>
      <c r="P25" s="95"/>
      <c r="Q25" s="95"/>
      <c r="R25" s="95"/>
      <c r="S25" s="95"/>
    </row>
    <row r="26" spans="1:20" ht="15.75" x14ac:dyDescent="0.25">
      <c r="A26" s="95" t="s">
        <v>95</v>
      </c>
      <c r="B26" s="95" t="s">
        <v>97</v>
      </c>
      <c r="C26" s="95"/>
      <c r="D26" s="95"/>
      <c r="E26" s="95"/>
      <c r="F26" s="95"/>
      <c r="G26" s="95"/>
      <c r="H26" s="95"/>
      <c r="I26" s="95"/>
      <c r="J26" s="95"/>
      <c r="K26" s="95"/>
      <c r="L26" s="95"/>
      <c r="M26" s="95"/>
      <c r="N26" s="95"/>
      <c r="O26" s="95"/>
      <c r="P26" s="95"/>
      <c r="Q26" s="95"/>
      <c r="R26" s="95"/>
      <c r="S26" s="95"/>
    </row>
    <row r="27" spans="1:20" ht="15.75" x14ac:dyDescent="0.25">
      <c r="A27" s="95" t="s">
        <v>96</v>
      </c>
      <c r="B27" s="95" t="s">
        <v>98</v>
      </c>
      <c r="C27" s="95"/>
      <c r="D27" s="95"/>
      <c r="E27" s="95"/>
      <c r="F27" s="95"/>
      <c r="G27" s="95"/>
      <c r="H27" s="95"/>
      <c r="I27" s="95"/>
      <c r="J27" s="95"/>
      <c r="K27" s="95"/>
      <c r="L27" s="95"/>
      <c r="M27" s="95"/>
      <c r="N27" s="95"/>
      <c r="O27" s="95"/>
      <c r="P27" s="95"/>
      <c r="Q27" s="95"/>
      <c r="R27" s="95"/>
      <c r="S27" s="95"/>
    </row>
    <row r="28" spans="1:20" x14ac:dyDescent="0.25">
      <c r="A28" s="111" t="s">
        <v>99</v>
      </c>
      <c r="B28" s="111"/>
      <c r="C28" s="111"/>
      <c r="D28" s="111"/>
      <c r="E28" s="111"/>
      <c r="F28" s="111"/>
      <c r="G28" s="111"/>
      <c r="H28" s="111"/>
      <c r="I28" s="111"/>
      <c r="J28" s="111"/>
      <c r="K28" s="111"/>
      <c r="L28" s="111"/>
      <c r="M28" s="111"/>
      <c r="N28" s="111"/>
      <c r="O28" s="111"/>
      <c r="P28" s="111"/>
      <c r="Q28" s="111"/>
      <c r="R28" s="111"/>
      <c r="S28" s="111"/>
      <c r="T28" s="111"/>
    </row>
    <row r="29" spans="1:20" ht="15.75" x14ac:dyDescent="0.25">
      <c r="A29" s="95" t="s">
        <v>77</v>
      </c>
      <c r="B29" s="79" t="s">
        <v>100</v>
      </c>
    </row>
    <row r="30" spans="1:20" ht="15.75" x14ac:dyDescent="0.25">
      <c r="A30" s="95" t="s">
        <v>79</v>
      </c>
      <c r="B30" s="79" t="s">
        <v>101</v>
      </c>
    </row>
    <row r="31" spans="1:20" ht="15.75" x14ac:dyDescent="0.25">
      <c r="A31" s="95" t="s">
        <v>81</v>
      </c>
      <c r="B31" s="79" t="s">
        <v>252</v>
      </c>
    </row>
    <row r="32" spans="1:20" x14ac:dyDescent="0.25">
      <c r="A32" s="79" t="s">
        <v>250</v>
      </c>
      <c r="B32" s="79" t="s">
        <v>253</v>
      </c>
    </row>
    <row r="33" spans="1:20" x14ac:dyDescent="0.25">
      <c r="A33" s="79" t="s">
        <v>102</v>
      </c>
      <c r="B33" s="79" t="s">
        <v>103</v>
      </c>
    </row>
    <row r="34" spans="1:20" x14ac:dyDescent="0.25">
      <c r="A34" s="109" t="s">
        <v>251</v>
      </c>
      <c r="B34" s="108" t="s">
        <v>255</v>
      </c>
      <c r="C34" s="108"/>
      <c r="D34" s="108"/>
      <c r="E34" s="108"/>
      <c r="F34" s="108"/>
      <c r="G34" s="108"/>
      <c r="H34" s="108"/>
      <c r="I34" s="108"/>
      <c r="J34" s="108"/>
      <c r="K34" s="108"/>
      <c r="L34" s="108"/>
      <c r="M34" s="108"/>
      <c r="N34" s="108"/>
      <c r="O34" s="108"/>
      <c r="P34" s="108"/>
      <c r="Q34" s="108"/>
      <c r="R34" s="108"/>
      <c r="S34" s="108"/>
      <c r="T34" s="108"/>
    </row>
    <row r="35" spans="1:20" x14ac:dyDescent="0.25">
      <c r="A35" s="109"/>
      <c r="B35" s="108"/>
      <c r="C35" s="108"/>
      <c r="D35" s="108"/>
      <c r="E35" s="108"/>
      <c r="F35" s="108"/>
      <c r="G35" s="108"/>
      <c r="H35" s="108"/>
      <c r="I35" s="108"/>
      <c r="J35" s="108"/>
      <c r="K35" s="108"/>
      <c r="L35" s="108"/>
      <c r="M35" s="108"/>
      <c r="N35" s="108"/>
      <c r="O35" s="108"/>
      <c r="P35" s="108"/>
      <c r="Q35" s="108"/>
      <c r="R35" s="108"/>
      <c r="S35" s="108"/>
      <c r="T35" s="108"/>
    </row>
    <row r="36" spans="1:20" x14ac:dyDescent="0.25">
      <c r="A36" s="79" t="s">
        <v>89</v>
      </c>
      <c r="B36" s="79" t="s">
        <v>104</v>
      </c>
    </row>
    <row r="38" spans="1:20" x14ac:dyDescent="0.25">
      <c r="A38" s="107" t="s">
        <v>312</v>
      </c>
      <c r="B38" s="107"/>
      <c r="C38" s="107"/>
    </row>
  </sheetData>
  <sheetProtection algorithmName="SHA-512" hashValue="qTUikCsVD3NOcgnT7nAmlMLvZ+brq0eILlmG8Z4K/e1PfJvxIVlrIMfbuc/KjZ1D5vrzssVAUhzHV0Epma3SBQ==" saltValue="ou/xjfEMvUGBy2gpcOONYw==" spinCount="100000" sheet="1" objects="1" scenarios="1"/>
  <mergeCells count="17">
    <mergeCell ref="A38:C38"/>
    <mergeCell ref="B20:T21"/>
    <mergeCell ref="B34:T35"/>
    <mergeCell ref="A34:A35"/>
    <mergeCell ref="A5:T9"/>
    <mergeCell ref="B22:S22"/>
    <mergeCell ref="A23:A24"/>
    <mergeCell ref="A28:T28"/>
    <mergeCell ref="B23:T24"/>
    <mergeCell ref="A20:A21"/>
    <mergeCell ref="A14:T14"/>
    <mergeCell ref="A3:T3"/>
    <mergeCell ref="A2:T2"/>
    <mergeCell ref="A1:T1"/>
    <mergeCell ref="A11:T13"/>
    <mergeCell ref="A10:T10"/>
    <mergeCell ref="A4:T4"/>
  </mergeCells>
  <pageMargins left="0.7" right="0.7" top="0.75" bottom="0.75" header="0.3" footer="0.3"/>
  <pageSetup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V40"/>
  <sheetViews>
    <sheetView workbookViewId="0">
      <pane ySplit="1" topLeftCell="A23" activePane="bottomLeft" state="frozen"/>
      <selection activeCell="B28" sqref="B28"/>
      <selection pane="bottomLeft" activeCell="X43" sqref="X43"/>
    </sheetView>
  </sheetViews>
  <sheetFormatPr defaultRowHeight="15" x14ac:dyDescent="0.25"/>
  <cols>
    <col min="1" max="1" width="3" style="79" bestFit="1" customWidth="1"/>
    <col min="2" max="2" width="7.140625" style="79" customWidth="1"/>
    <col min="3" max="22" width="6.28515625" style="79" customWidth="1"/>
    <col min="23" max="23" width="11.7109375" style="79" bestFit="1" customWidth="1"/>
    <col min="24" max="16384" width="9.140625" style="79"/>
  </cols>
  <sheetData>
    <row r="1" spans="1:22" ht="19.5" thickBot="1" x14ac:dyDescent="0.35">
      <c r="B1" s="225" t="s">
        <v>35</v>
      </c>
      <c r="C1" s="226"/>
      <c r="D1" s="226"/>
      <c r="E1" s="226"/>
      <c r="F1" s="226"/>
      <c r="G1" s="226"/>
      <c r="H1" s="226"/>
      <c r="I1" s="226"/>
      <c r="J1" s="226"/>
      <c r="K1" s="226"/>
      <c r="L1" s="226"/>
      <c r="M1" s="226"/>
      <c r="N1" s="226"/>
      <c r="O1" s="226"/>
      <c r="P1" s="226"/>
      <c r="Q1" s="226"/>
      <c r="R1" s="226"/>
      <c r="S1" s="226"/>
      <c r="T1" s="226"/>
      <c r="U1" s="226"/>
      <c r="V1" s="227"/>
    </row>
    <row r="2" spans="1:22" ht="18.75" customHeight="1" x14ac:dyDescent="0.25">
      <c r="B2" s="112"/>
      <c r="C2" s="113"/>
      <c r="D2" s="113"/>
      <c r="E2" s="113"/>
      <c r="F2" s="113"/>
      <c r="G2" s="113"/>
      <c r="H2" s="113"/>
      <c r="I2" s="113"/>
      <c r="J2" s="113"/>
      <c r="K2" s="113"/>
      <c r="L2" s="113"/>
      <c r="M2" s="113"/>
      <c r="N2" s="113"/>
      <c r="O2" s="113"/>
      <c r="P2" s="113"/>
      <c r="Q2" s="113"/>
      <c r="R2" s="113"/>
      <c r="S2" s="113"/>
      <c r="T2" s="113"/>
      <c r="U2" s="113"/>
      <c r="V2" s="114"/>
    </row>
    <row r="3" spans="1:22" ht="18.75" customHeight="1" x14ac:dyDescent="0.25">
      <c r="B3" s="115"/>
      <c r="C3" s="116"/>
      <c r="D3" s="116"/>
      <c r="E3" s="116"/>
      <c r="F3" s="116"/>
      <c r="G3" s="116"/>
      <c r="H3" s="116"/>
      <c r="I3" s="116"/>
      <c r="J3" s="116"/>
      <c r="K3" s="116"/>
      <c r="L3" s="116"/>
      <c r="M3" s="116"/>
      <c r="N3" s="116"/>
      <c r="O3" s="116"/>
      <c r="P3" s="116"/>
      <c r="Q3" s="116"/>
      <c r="R3" s="116"/>
      <c r="S3" s="116"/>
      <c r="T3" s="116"/>
      <c r="U3" s="116"/>
      <c r="V3" s="117"/>
    </row>
    <row r="4" spans="1:22" ht="18.75" customHeight="1" x14ac:dyDescent="0.25">
      <c r="B4" s="115"/>
      <c r="C4" s="116"/>
      <c r="D4" s="116"/>
      <c r="E4" s="116"/>
      <c r="F4" s="116"/>
      <c r="G4" s="116"/>
      <c r="H4" s="116"/>
      <c r="I4" s="116"/>
      <c r="J4" s="116"/>
      <c r="K4" s="116"/>
      <c r="L4" s="116"/>
      <c r="M4" s="116"/>
      <c r="N4" s="116"/>
      <c r="O4" s="116"/>
      <c r="P4" s="116"/>
      <c r="Q4" s="116"/>
      <c r="R4" s="116"/>
      <c r="S4" s="116"/>
      <c r="T4" s="116"/>
      <c r="U4" s="116"/>
      <c r="V4" s="117"/>
    </row>
    <row r="5" spans="1:22" ht="4.5" customHeight="1" x14ac:dyDescent="0.3">
      <c r="B5" s="118"/>
      <c r="C5" s="119"/>
      <c r="D5" s="119"/>
      <c r="E5" s="119"/>
      <c r="F5" s="119"/>
      <c r="G5" s="119"/>
      <c r="H5" s="119"/>
      <c r="I5" s="119"/>
      <c r="J5" s="119"/>
      <c r="K5" s="119"/>
      <c r="L5" s="119"/>
      <c r="M5" s="119"/>
      <c r="N5" s="119"/>
      <c r="O5" s="119"/>
      <c r="P5" s="119"/>
      <c r="Q5" s="119"/>
      <c r="R5" s="119"/>
      <c r="S5" s="119"/>
      <c r="T5" s="119"/>
      <c r="U5" s="119"/>
      <c r="V5" s="120"/>
    </row>
    <row r="6" spans="1:22" ht="18.75" customHeight="1" x14ac:dyDescent="0.3">
      <c r="B6" s="121" t="s">
        <v>30</v>
      </c>
      <c r="C6" s="122"/>
      <c r="D6" s="122"/>
      <c r="E6" s="122"/>
      <c r="F6" s="122"/>
      <c r="G6" s="122"/>
      <c r="H6" s="122"/>
      <c r="I6" s="122"/>
      <c r="J6" s="122"/>
      <c r="K6" s="122"/>
      <c r="L6" s="122"/>
      <c r="M6" s="122"/>
      <c r="N6" s="122"/>
      <c r="O6" s="122"/>
      <c r="P6" s="122"/>
      <c r="Q6" s="122"/>
      <c r="R6" s="122"/>
      <c r="S6" s="122"/>
      <c r="T6" s="122"/>
      <c r="U6" s="122"/>
      <c r="V6" s="123"/>
    </row>
    <row r="7" spans="1:22" x14ac:dyDescent="0.25">
      <c r="B7" s="146" t="s">
        <v>25</v>
      </c>
      <c r="C7" s="147"/>
      <c r="D7" s="147"/>
      <c r="E7" s="147"/>
      <c r="F7" s="147"/>
      <c r="G7" s="147"/>
      <c r="H7" s="147"/>
      <c r="I7" s="147"/>
      <c r="J7" s="147"/>
      <c r="K7" s="147"/>
      <c r="L7" s="147"/>
      <c r="M7" s="147"/>
      <c r="N7" s="147"/>
      <c r="O7" s="147"/>
      <c r="P7" s="147"/>
      <c r="Q7" s="147"/>
      <c r="R7" s="147"/>
      <c r="S7" s="147"/>
      <c r="T7" s="147"/>
      <c r="U7" s="147"/>
      <c r="V7" s="148"/>
    </row>
    <row r="8" spans="1:22" x14ac:dyDescent="0.25">
      <c r="B8" s="222" t="s">
        <v>71</v>
      </c>
      <c r="C8" s="223"/>
      <c r="D8" s="223"/>
      <c r="E8" s="223"/>
      <c r="F8" s="223"/>
      <c r="G8" s="223"/>
      <c r="H8" s="223"/>
      <c r="I8" s="223"/>
      <c r="J8" s="223"/>
      <c r="K8" s="223"/>
      <c r="L8" s="223"/>
      <c r="M8" s="223"/>
      <c r="N8" s="223"/>
      <c r="O8" s="223"/>
      <c r="P8" s="80"/>
      <c r="Q8" s="80"/>
      <c r="R8" s="81"/>
      <c r="S8" s="81"/>
      <c r="T8" s="189"/>
      <c r="U8" s="189"/>
      <c r="V8" s="190"/>
    </row>
    <row r="9" spans="1:22" ht="7.5" customHeight="1" x14ac:dyDescent="0.25">
      <c r="B9" s="82"/>
      <c r="C9" s="83"/>
      <c r="D9" s="83"/>
      <c r="E9" s="83"/>
      <c r="F9" s="83"/>
      <c r="G9" s="83"/>
      <c r="H9" s="83"/>
      <c r="I9" s="83"/>
      <c r="J9" s="83"/>
      <c r="K9" s="83"/>
      <c r="L9" s="83"/>
      <c r="M9" s="83"/>
      <c r="N9" s="83"/>
      <c r="O9" s="83"/>
      <c r="P9" s="83"/>
      <c r="Q9" s="83"/>
      <c r="R9" s="83"/>
      <c r="S9" s="83"/>
      <c r="T9" s="83"/>
      <c r="U9" s="83"/>
      <c r="V9" s="84"/>
    </row>
    <row r="10" spans="1:22" ht="21.75" customHeight="1" x14ac:dyDescent="0.25">
      <c r="A10" s="79">
        <v>1</v>
      </c>
      <c r="B10" s="124" t="s">
        <v>1</v>
      </c>
      <c r="C10" s="125"/>
      <c r="D10" s="125"/>
      <c r="E10" s="168"/>
      <c r="F10" s="169"/>
      <c r="G10" s="169"/>
      <c r="H10" s="169"/>
      <c r="I10" s="169"/>
      <c r="J10" s="169"/>
      <c r="K10" s="170"/>
      <c r="L10" s="187" t="s">
        <v>2</v>
      </c>
      <c r="M10" s="239"/>
      <c r="N10" s="188"/>
      <c r="O10" s="240"/>
      <c r="P10" s="241"/>
      <c r="Q10" s="241"/>
      <c r="R10" s="241"/>
      <c r="S10" s="241"/>
      <c r="T10" s="241"/>
      <c r="U10" s="241"/>
      <c r="V10" s="242"/>
    </row>
    <row r="11" spans="1:22" ht="21.75" customHeight="1" x14ac:dyDescent="0.25">
      <c r="A11" s="79">
        <v>2</v>
      </c>
      <c r="B11" s="124" t="s">
        <v>248</v>
      </c>
      <c r="C11" s="125"/>
      <c r="D11" s="125"/>
      <c r="E11" s="168"/>
      <c r="F11" s="169"/>
      <c r="G11" s="169"/>
      <c r="H11" s="169"/>
      <c r="I11" s="169"/>
      <c r="J11" s="169"/>
      <c r="K11" s="170"/>
      <c r="L11" s="187" t="s">
        <v>66</v>
      </c>
      <c r="M11" s="239"/>
      <c r="N11" s="188"/>
      <c r="O11" s="240"/>
      <c r="P11" s="241"/>
      <c r="Q11" s="241"/>
      <c r="R11" s="241"/>
      <c r="S11" s="241"/>
      <c r="T11" s="241"/>
      <c r="U11" s="241"/>
      <c r="V11" s="242"/>
    </row>
    <row r="12" spans="1:22" ht="21.75" customHeight="1" x14ac:dyDescent="0.25">
      <c r="A12" s="79">
        <v>3</v>
      </c>
      <c r="B12" s="124" t="s">
        <v>65</v>
      </c>
      <c r="C12" s="125"/>
      <c r="D12" s="125"/>
      <c r="E12" s="168"/>
      <c r="F12" s="169"/>
      <c r="G12" s="169"/>
      <c r="H12" s="169"/>
      <c r="I12" s="169"/>
      <c r="J12" s="169"/>
      <c r="K12" s="170"/>
      <c r="L12" s="187" t="s">
        <v>3</v>
      </c>
      <c r="M12" s="239"/>
      <c r="N12" s="188"/>
      <c r="O12" s="240"/>
      <c r="P12" s="241"/>
      <c r="Q12" s="243"/>
      <c r="R12" s="187" t="s">
        <v>4</v>
      </c>
      <c r="S12" s="188"/>
      <c r="T12" s="240"/>
      <c r="U12" s="241"/>
      <c r="V12" s="242"/>
    </row>
    <row r="13" spans="1:22" ht="7.5" customHeight="1" thickBot="1" x14ac:dyDescent="0.3">
      <c r="B13" s="85"/>
      <c r="C13" s="86"/>
      <c r="D13" s="86"/>
      <c r="E13" s="86"/>
      <c r="F13" s="86"/>
      <c r="G13" s="86"/>
      <c r="H13" s="86"/>
      <c r="I13" s="86"/>
      <c r="J13" s="86"/>
      <c r="K13" s="86"/>
      <c r="L13" s="86"/>
      <c r="M13" s="86"/>
      <c r="N13" s="86"/>
      <c r="O13" s="86"/>
      <c r="P13" s="86"/>
      <c r="Q13" s="86"/>
      <c r="R13" s="86"/>
      <c r="S13" s="86"/>
      <c r="T13" s="86"/>
      <c r="U13" s="86"/>
      <c r="V13" s="87"/>
    </row>
    <row r="14" spans="1:22" ht="18" customHeight="1" thickBot="1" x14ac:dyDescent="0.3">
      <c r="A14" s="79">
        <v>4</v>
      </c>
      <c r="B14" s="228" t="s">
        <v>69</v>
      </c>
      <c r="C14" s="229"/>
      <c r="D14" s="229"/>
      <c r="E14" s="229"/>
      <c r="F14" s="229"/>
      <c r="G14" s="229"/>
      <c r="H14" s="229"/>
      <c r="I14" s="229"/>
      <c r="J14" s="229"/>
      <c r="K14" s="97"/>
      <c r="L14" s="88" t="s">
        <v>67</v>
      </c>
      <c r="M14" s="97"/>
      <c r="N14" s="89" t="s">
        <v>68</v>
      </c>
      <c r="O14" s="230" t="s">
        <v>70</v>
      </c>
      <c r="P14" s="231"/>
      <c r="Q14" s="231"/>
      <c r="R14" s="231"/>
      <c r="S14" s="232"/>
      <c r="T14" s="233"/>
      <c r="U14" s="233"/>
      <c r="V14" s="234"/>
    </row>
    <row r="15" spans="1:22" ht="7.5" customHeight="1" x14ac:dyDescent="0.25">
      <c r="B15" s="85"/>
      <c r="C15" s="86"/>
      <c r="D15" s="86"/>
      <c r="E15" s="86"/>
      <c r="F15" s="86"/>
      <c r="G15" s="86"/>
      <c r="H15" s="86"/>
      <c r="I15" s="86"/>
      <c r="J15" s="86"/>
      <c r="K15" s="86"/>
      <c r="L15" s="86"/>
      <c r="M15" s="86"/>
      <c r="N15" s="86"/>
      <c r="O15" s="86"/>
      <c r="P15" s="86"/>
      <c r="Q15" s="86"/>
      <c r="R15" s="86"/>
      <c r="S15" s="86"/>
      <c r="T15" s="86"/>
      <c r="U15" s="86"/>
      <c r="V15" s="87"/>
    </row>
    <row r="16" spans="1:22" ht="15.75" thickBot="1" x14ac:dyDescent="0.3">
      <c r="B16" s="126" t="s">
        <v>5</v>
      </c>
      <c r="C16" s="127"/>
      <c r="D16" s="127"/>
      <c r="E16" s="127"/>
      <c r="F16" s="127"/>
      <c r="G16" s="127"/>
      <c r="H16" s="127"/>
      <c r="I16" s="127"/>
      <c r="J16" s="127"/>
      <c r="K16" s="127"/>
      <c r="L16" s="127"/>
      <c r="M16" s="127"/>
      <c r="N16" s="127"/>
      <c r="O16" s="127"/>
      <c r="P16" s="127"/>
      <c r="Q16" s="127"/>
      <c r="R16" s="127"/>
      <c r="S16" s="127"/>
      <c r="T16" s="127"/>
      <c r="U16" s="127"/>
      <c r="V16" s="128"/>
    </row>
    <row r="17" spans="1:22" s="90" customFormat="1" ht="30" customHeight="1" thickBot="1" x14ac:dyDescent="0.3">
      <c r="B17" s="158" t="s">
        <v>22</v>
      </c>
      <c r="C17" s="156"/>
      <c r="D17" s="156"/>
      <c r="E17" s="156"/>
      <c r="F17" s="156" t="s">
        <v>18</v>
      </c>
      <c r="G17" s="156"/>
      <c r="H17" s="156" t="s">
        <v>20</v>
      </c>
      <c r="I17" s="156"/>
      <c r="J17" s="156"/>
      <c r="K17" s="156" t="s">
        <v>27</v>
      </c>
      <c r="L17" s="156"/>
      <c r="M17" s="156" t="s">
        <v>19</v>
      </c>
      <c r="N17" s="156"/>
      <c r="O17" s="156" t="s">
        <v>24</v>
      </c>
      <c r="P17" s="156"/>
      <c r="Q17" s="156"/>
      <c r="R17" s="156"/>
      <c r="S17" s="156" t="s">
        <v>26</v>
      </c>
      <c r="T17" s="156"/>
      <c r="U17" s="156" t="s">
        <v>23</v>
      </c>
      <c r="V17" s="174"/>
    </row>
    <row r="18" spans="1:22" ht="21.75" customHeight="1" x14ac:dyDescent="0.25">
      <c r="B18" s="159" t="s">
        <v>21</v>
      </c>
      <c r="C18" s="160"/>
      <c r="D18" s="160"/>
      <c r="E18" s="160"/>
      <c r="F18" s="157">
        <v>24</v>
      </c>
      <c r="G18" s="157"/>
      <c r="H18" s="157">
        <v>350</v>
      </c>
      <c r="I18" s="157"/>
      <c r="J18" s="157"/>
      <c r="K18" s="157">
        <f>'Mileage-Reimbursement'!C24</f>
        <v>9.7149999999999999</v>
      </c>
      <c r="L18" s="157"/>
      <c r="M18" s="157">
        <v>200</v>
      </c>
      <c r="N18" s="157"/>
      <c r="O18" s="157">
        <v>10</v>
      </c>
      <c r="P18" s="157"/>
      <c r="Q18" s="157"/>
      <c r="R18" s="157"/>
      <c r="S18" s="157">
        <v>200</v>
      </c>
      <c r="T18" s="157"/>
      <c r="U18" s="157">
        <v>0</v>
      </c>
      <c r="V18" s="161"/>
    </row>
    <row r="19" spans="1:22" ht="21.75" customHeight="1" x14ac:dyDescent="0.25">
      <c r="A19" s="79">
        <v>5</v>
      </c>
      <c r="B19" s="154"/>
      <c r="C19" s="155"/>
      <c r="D19" s="155"/>
      <c r="E19" s="155"/>
      <c r="F19" s="153"/>
      <c r="G19" s="153"/>
      <c r="H19" s="153"/>
      <c r="I19" s="153"/>
      <c r="J19" s="153"/>
      <c r="K19" s="166">
        <f>'Mileage-Reimbursement'!D24</f>
        <v>0</v>
      </c>
      <c r="L19" s="167"/>
      <c r="M19" s="164"/>
      <c r="N19" s="165"/>
      <c r="O19" s="153"/>
      <c r="P19" s="153"/>
      <c r="Q19" s="153"/>
      <c r="R19" s="153"/>
      <c r="S19" s="153"/>
      <c r="T19" s="153"/>
      <c r="U19" s="162"/>
      <c r="V19" s="163"/>
    </row>
    <row r="20" spans="1:22" ht="21.75" customHeight="1" x14ac:dyDescent="0.25">
      <c r="A20" s="79">
        <v>6</v>
      </c>
      <c r="B20" s="154"/>
      <c r="C20" s="155"/>
      <c r="D20" s="155"/>
      <c r="E20" s="155"/>
      <c r="F20" s="153"/>
      <c r="G20" s="153"/>
      <c r="H20" s="153"/>
      <c r="I20" s="153"/>
      <c r="J20" s="153"/>
      <c r="K20" s="166">
        <f>'Mileage-Reimbursement'!E24</f>
        <v>0</v>
      </c>
      <c r="L20" s="167"/>
      <c r="M20" s="164"/>
      <c r="N20" s="165"/>
      <c r="O20" s="153"/>
      <c r="P20" s="153"/>
      <c r="Q20" s="153"/>
      <c r="R20" s="153"/>
      <c r="S20" s="153"/>
      <c r="T20" s="153"/>
      <c r="U20" s="162"/>
      <c r="V20" s="163"/>
    </row>
    <row r="21" spans="1:22" ht="21.75" customHeight="1" x14ac:dyDescent="0.25">
      <c r="A21" s="79">
        <v>7</v>
      </c>
      <c r="B21" s="154"/>
      <c r="C21" s="155"/>
      <c r="D21" s="155"/>
      <c r="E21" s="155"/>
      <c r="F21" s="153"/>
      <c r="G21" s="153"/>
      <c r="H21" s="153"/>
      <c r="I21" s="153"/>
      <c r="J21" s="153"/>
      <c r="K21" s="166">
        <f>'Mileage-Reimbursement'!F24</f>
        <v>0</v>
      </c>
      <c r="L21" s="167"/>
      <c r="M21" s="164"/>
      <c r="N21" s="165"/>
      <c r="O21" s="153"/>
      <c r="P21" s="153"/>
      <c r="Q21" s="153"/>
      <c r="R21" s="153"/>
      <c r="S21" s="153"/>
      <c r="T21" s="153"/>
      <c r="U21" s="162"/>
      <c r="V21" s="163"/>
    </row>
    <row r="22" spans="1:22" ht="21.75" customHeight="1" x14ac:dyDescent="0.25">
      <c r="A22" s="79">
        <v>8</v>
      </c>
      <c r="B22" s="154"/>
      <c r="C22" s="155"/>
      <c r="D22" s="155"/>
      <c r="E22" s="155"/>
      <c r="F22" s="153"/>
      <c r="G22" s="153"/>
      <c r="H22" s="153"/>
      <c r="I22" s="153"/>
      <c r="J22" s="153"/>
      <c r="K22" s="166">
        <f>'Mileage-Reimbursement'!G24</f>
        <v>0</v>
      </c>
      <c r="L22" s="167"/>
      <c r="M22" s="164"/>
      <c r="N22" s="165"/>
      <c r="O22" s="153"/>
      <c r="P22" s="153"/>
      <c r="Q22" s="153"/>
      <c r="R22" s="153"/>
      <c r="S22" s="153"/>
      <c r="T22" s="153"/>
      <c r="U22" s="162"/>
      <c r="V22" s="163"/>
    </row>
    <row r="23" spans="1:22" ht="21.75" customHeight="1" x14ac:dyDescent="0.25">
      <c r="A23" s="79">
        <v>9</v>
      </c>
      <c r="B23" s="154"/>
      <c r="C23" s="155"/>
      <c r="D23" s="155"/>
      <c r="E23" s="155"/>
      <c r="F23" s="153"/>
      <c r="G23" s="153"/>
      <c r="H23" s="153"/>
      <c r="I23" s="153"/>
      <c r="J23" s="153"/>
      <c r="K23" s="166">
        <f>'Mileage-Reimbursement'!H24</f>
        <v>0</v>
      </c>
      <c r="L23" s="167"/>
      <c r="M23" s="164"/>
      <c r="N23" s="165"/>
      <c r="O23" s="153"/>
      <c r="P23" s="153"/>
      <c r="Q23" s="153"/>
      <c r="R23" s="153"/>
      <c r="S23" s="153"/>
      <c r="T23" s="153"/>
      <c r="U23" s="162"/>
      <c r="V23" s="163"/>
    </row>
    <row r="24" spans="1:22" ht="21.75" customHeight="1" x14ac:dyDescent="0.25">
      <c r="A24" s="79">
        <v>10</v>
      </c>
      <c r="B24" s="154"/>
      <c r="C24" s="155"/>
      <c r="D24" s="155"/>
      <c r="E24" s="155"/>
      <c r="F24" s="153"/>
      <c r="G24" s="153"/>
      <c r="H24" s="153"/>
      <c r="I24" s="153"/>
      <c r="J24" s="153"/>
      <c r="K24" s="166">
        <f>'Mileage-Reimbursement'!I24</f>
        <v>0</v>
      </c>
      <c r="L24" s="167"/>
      <c r="M24" s="164"/>
      <c r="N24" s="165"/>
      <c r="O24" s="153"/>
      <c r="P24" s="153"/>
      <c r="Q24" s="153"/>
      <c r="R24" s="153"/>
      <c r="S24" s="153"/>
      <c r="T24" s="153"/>
      <c r="U24" s="162"/>
      <c r="V24" s="163"/>
    </row>
    <row r="25" spans="1:22" ht="21.75" customHeight="1" thickBot="1" x14ac:dyDescent="0.3">
      <c r="A25" s="79">
        <v>11</v>
      </c>
      <c r="B25" s="141"/>
      <c r="C25" s="142"/>
      <c r="D25" s="142"/>
      <c r="E25" s="142"/>
      <c r="F25" s="181"/>
      <c r="G25" s="181"/>
      <c r="H25" s="181"/>
      <c r="I25" s="181"/>
      <c r="J25" s="181"/>
      <c r="K25" s="182">
        <f>'Mileage-Reimbursement'!J24</f>
        <v>0</v>
      </c>
      <c r="L25" s="183"/>
      <c r="M25" s="184"/>
      <c r="N25" s="185"/>
      <c r="O25" s="181"/>
      <c r="P25" s="181"/>
      <c r="Q25" s="181"/>
      <c r="R25" s="181"/>
      <c r="S25" s="181"/>
      <c r="T25" s="181"/>
      <c r="U25" s="178"/>
      <c r="V25" s="179"/>
    </row>
    <row r="26" spans="1:22" ht="21.75" customHeight="1" thickBot="1" x14ac:dyDescent="0.3">
      <c r="A26" s="79">
        <v>12</v>
      </c>
      <c r="B26" s="143" t="s">
        <v>29</v>
      </c>
      <c r="C26" s="144"/>
      <c r="D26" s="144"/>
      <c r="E26" s="144"/>
      <c r="F26" s="180">
        <f>SUM(F19:G25)</f>
        <v>0</v>
      </c>
      <c r="G26" s="180"/>
      <c r="H26" s="180">
        <f>SUM(H19:J25)</f>
        <v>0</v>
      </c>
      <c r="I26" s="180"/>
      <c r="J26" s="180"/>
      <c r="K26" s="180">
        <f>SUM(K19:L25)</f>
        <v>0</v>
      </c>
      <c r="L26" s="180"/>
      <c r="M26" s="180">
        <f>SUM(M19:N25)</f>
        <v>0</v>
      </c>
      <c r="N26" s="180"/>
      <c r="O26" s="180">
        <f>SUM(O19:R25)</f>
        <v>0</v>
      </c>
      <c r="P26" s="180"/>
      <c r="Q26" s="180"/>
      <c r="R26" s="180"/>
      <c r="S26" s="180">
        <f>SUM(S19:T25)</f>
        <v>0</v>
      </c>
      <c r="T26" s="180"/>
      <c r="U26" s="175">
        <f>SUM(U19:V25)</f>
        <v>0</v>
      </c>
      <c r="V26" s="176"/>
    </row>
    <row r="27" spans="1:22" ht="21.75" customHeight="1" thickBot="1" x14ac:dyDescent="0.3">
      <c r="A27" s="79">
        <v>13</v>
      </c>
      <c r="B27" s="143" t="s">
        <v>28</v>
      </c>
      <c r="C27" s="144"/>
      <c r="D27" s="144"/>
      <c r="E27" s="144"/>
      <c r="F27" s="145">
        <v>71260</v>
      </c>
      <c r="G27" s="145"/>
      <c r="H27" s="145">
        <v>71260</v>
      </c>
      <c r="I27" s="145"/>
      <c r="J27" s="145"/>
      <c r="K27" s="145">
        <v>71260</v>
      </c>
      <c r="L27" s="145"/>
      <c r="M27" s="145">
        <v>71260</v>
      </c>
      <c r="N27" s="145"/>
      <c r="O27" s="145">
        <v>71260</v>
      </c>
      <c r="P27" s="145"/>
      <c r="Q27" s="145"/>
      <c r="R27" s="145"/>
      <c r="S27" s="145">
        <v>71280</v>
      </c>
      <c r="T27" s="145"/>
      <c r="U27" s="145"/>
      <c r="V27" s="177"/>
    </row>
    <row r="28" spans="1:22" ht="21.75" customHeight="1" thickBot="1" x14ac:dyDescent="0.3">
      <c r="B28" s="149" t="s">
        <v>6</v>
      </c>
      <c r="C28" s="150"/>
      <c r="D28" s="151"/>
      <c r="E28" s="151"/>
      <c r="F28" s="151"/>
      <c r="G28" s="151"/>
      <c r="H28" s="151"/>
      <c r="I28" s="151"/>
      <c r="J28" s="151"/>
      <c r="K28" s="151"/>
      <c r="L28" s="151"/>
      <c r="M28" s="151"/>
      <c r="N28" s="151"/>
      <c r="O28" s="151"/>
      <c r="P28" s="151"/>
      <c r="Q28" s="151"/>
      <c r="R28" s="152"/>
      <c r="S28" s="207"/>
      <c r="T28" s="186" t="s">
        <v>7</v>
      </c>
      <c r="U28" s="151"/>
      <c r="V28" s="152"/>
    </row>
    <row r="29" spans="1:22" ht="21.75" customHeight="1" thickBot="1" x14ac:dyDescent="0.3">
      <c r="A29" s="79">
        <v>14</v>
      </c>
      <c r="B29" s="237" t="s">
        <v>32</v>
      </c>
      <c r="C29" s="238"/>
      <c r="D29" s="2"/>
      <c r="E29" s="91" t="s">
        <v>8</v>
      </c>
      <c r="F29" s="2"/>
      <c r="G29" s="2"/>
      <c r="H29" s="2"/>
      <c r="I29" s="91" t="s">
        <v>8</v>
      </c>
      <c r="J29" s="2"/>
      <c r="K29" s="2"/>
      <c r="L29" s="2"/>
      <c r="M29" s="91" t="s">
        <v>8</v>
      </c>
      <c r="N29" s="91">
        <v>7</v>
      </c>
      <c r="O29" s="91">
        <v>1</v>
      </c>
      <c r="P29" s="91">
        <v>2</v>
      </c>
      <c r="Q29" s="91">
        <v>6</v>
      </c>
      <c r="R29" s="91">
        <v>0</v>
      </c>
      <c r="S29" s="208"/>
      <c r="T29" s="212">
        <f>SUM(F26:R26)</f>
        <v>0</v>
      </c>
      <c r="U29" s="213"/>
      <c r="V29" s="214"/>
    </row>
    <row r="30" spans="1:22" ht="21.75" customHeight="1" thickBot="1" x14ac:dyDescent="0.3">
      <c r="A30" s="79">
        <v>15</v>
      </c>
      <c r="B30" s="237" t="s">
        <v>33</v>
      </c>
      <c r="C30" s="238"/>
      <c r="D30" s="1"/>
      <c r="E30" s="92" t="s">
        <v>8</v>
      </c>
      <c r="F30" s="1"/>
      <c r="G30" s="1"/>
      <c r="H30" s="1"/>
      <c r="I30" s="92" t="s">
        <v>8</v>
      </c>
      <c r="J30" s="1"/>
      <c r="K30" s="1"/>
      <c r="L30" s="1"/>
      <c r="M30" s="92" t="s">
        <v>8</v>
      </c>
      <c r="N30" s="92">
        <v>7</v>
      </c>
      <c r="O30" s="92">
        <v>1</v>
      </c>
      <c r="P30" s="92">
        <v>2</v>
      </c>
      <c r="Q30" s="92">
        <v>8</v>
      </c>
      <c r="R30" s="92">
        <v>0</v>
      </c>
      <c r="S30" s="208"/>
      <c r="T30" s="212">
        <f>S26</f>
        <v>0</v>
      </c>
      <c r="U30" s="213"/>
      <c r="V30" s="214"/>
    </row>
    <row r="31" spans="1:22" ht="21.75" customHeight="1" thickBot="1" x14ac:dyDescent="0.3">
      <c r="A31" s="79">
        <v>16</v>
      </c>
      <c r="B31" s="235" t="s">
        <v>34</v>
      </c>
      <c r="C31" s="236"/>
      <c r="D31" s="3"/>
      <c r="E31" s="93" t="s">
        <v>8</v>
      </c>
      <c r="F31" s="3"/>
      <c r="G31" s="3"/>
      <c r="H31" s="3"/>
      <c r="I31" s="93" t="s">
        <v>8</v>
      </c>
      <c r="J31" s="3"/>
      <c r="K31" s="3"/>
      <c r="L31" s="3"/>
      <c r="M31" s="93" t="s">
        <v>8</v>
      </c>
      <c r="N31" s="3"/>
      <c r="O31" s="3"/>
      <c r="P31" s="3"/>
      <c r="Q31" s="3"/>
      <c r="R31" s="3"/>
      <c r="S31" s="208"/>
      <c r="T31" s="212">
        <f>U26</f>
        <v>0</v>
      </c>
      <c r="U31" s="213"/>
      <c r="V31" s="214"/>
    </row>
    <row r="32" spans="1:22" ht="21.75" customHeight="1" thickBot="1" x14ac:dyDescent="0.3">
      <c r="A32" s="79">
        <v>17</v>
      </c>
      <c r="B32" s="186"/>
      <c r="C32" s="151"/>
      <c r="D32" s="151"/>
      <c r="E32" s="151"/>
      <c r="F32" s="151"/>
      <c r="G32" s="151"/>
      <c r="H32" s="151"/>
      <c r="I32" s="151"/>
      <c r="J32" s="151"/>
      <c r="K32" s="151"/>
      <c r="L32" s="151"/>
      <c r="M32" s="151"/>
      <c r="N32" s="151"/>
      <c r="O32" s="151"/>
      <c r="P32" s="151"/>
      <c r="Q32" s="151"/>
      <c r="R32" s="151"/>
      <c r="S32" s="152"/>
      <c r="T32" s="209">
        <f>SUM(T29:V31)</f>
        <v>0</v>
      </c>
      <c r="U32" s="210"/>
      <c r="V32" s="211"/>
    </row>
    <row r="33" spans="1:22" ht="30" customHeight="1" x14ac:dyDescent="0.25">
      <c r="A33" s="79">
        <v>18</v>
      </c>
      <c r="B33" s="129" t="s">
        <v>10</v>
      </c>
      <c r="C33" s="130"/>
      <c r="D33" s="131"/>
      <c r="E33" s="215"/>
      <c r="F33" s="216"/>
      <c r="G33" s="216"/>
      <c r="H33" s="216"/>
      <c r="I33" s="216"/>
      <c r="J33" s="224"/>
      <c r="K33" s="215"/>
      <c r="L33" s="216"/>
      <c r="M33" s="216"/>
      <c r="N33" s="216"/>
      <c r="O33" s="216"/>
      <c r="P33" s="216"/>
      <c r="Q33" s="216"/>
      <c r="R33" s="216"/>
      <c r="S33" s="216"/>
      <c r="T33" s="219"/>
      <c r="U33" s="220"/>
      <c r="V33" s="221"/>
    </row>
    <row r="34" spans="1:22" x14ac:dyDescent="0.25">
      <c r="B34" s="132"/>
      <c r="C34" s="133"/>
      <c r="D34" s="134"/>
      <c r="E34" s="171" t="s">
        <v>12</v>
      </c>
      <c r="F34" s="172"/>
      <c r="G34" s="172"/>
      <c r="H34" s="172"/>
      <c r="I34" s="172"/>
      <c r="J34" s="173"/>
      <c r="K34" s="171" t="s">
        <v>13</v>
      </c>
      <c r="L34" s="172"/>
      <c r="M34" s="172"/>
      <c r="N34" s="172"/>
      <c r="O34" s="172"/>
      <c r="P34" s="172"/>
      <c r="Q34" s="172"/>
      <c r="R34" s="172"/>
      <c r="S34" s="172"/>
      <c r="T34" s="171" t="s">
        <v>9</v>
      </c>
      <c r="U34" s="172"/>
      <c r="V34" s="217"/>
    </row>
    <row r="35" spans="1:22" ht="30" customHeight="1" x14ac:dyDescent="0.25">
      <c r="A35" s="79">
        <v>19</v>
      </c>
      <c r="B35" s="135" t="s">
        <v>11</v>
      </c>
      <c r="C35" s="136"/>
      <c r="D35" s="137"/>
      <c r="E35" s="168"/>
      <c r="F35" s="169"/>
      <c r="G35" s="169"/>
      <c r="H35" s="169"/>
      <c r="I35" s="169"/>
      <c r="J35" s="170"/>
      <c r="K35" s="168"/>
      <c r="L35" s="169"/>
      <c r="M35" s="169"/>
      <c r="N35" s="169"/>
      <c r="O35" s="169"/>
      <c r="P35" s="169"/>
      <c r="Q35" s="169"/>
      <c r="R35" s="169"/>
      <c r="S35" s="169"/>
      <c r="T35" s="168"/>
      <c r="U35" s="169"/>
      <c r="V35" s="218"/>
    </row>
    <row r="36" spans="1:22" x14ac:dyDescent="0.25">
      <c r="B36" s="138"/>
      <c r="C36" s="139"/>
      <c r="D36" s="140"/>
      <c r="E36" s="171" t="s">
        <v>12</v>
      </c>
      <c r="F36" s="172"/>
      <c r="G36" s="172"/>
      <c r="H36" s="172"/>
      <c r="I36" s="172"/>
      <c r="J36" s="173"/>
      <c r="K36" s="171" t="s">
        <v>13</v>
      </c>
      <c r="L36" s="172"/>
      <c r="M36" s="172"/>
      <c r="N36" s="172"/>
      <c r="O36" s="172"/>
      <c r="P36" s="172"/>
      <c r="Q36" s="172"/>
      <c r="R36" s="172"/>
      <c r="S36" s="172"/>
      <c r="T36" s="171" t="s">
        <v>9</v>
      </c>
      <c r="U36" s="172"/>
      <c r="V36" s="217"/>
    </row>
    <row r="37" spans="1:22" ht="9.75" customHeight="1" thickBot="1" x14ac:dyDescent="0.3">
      <c r="B37" s="191"/>
      <c r="C37" s="192"/>
      <c r="D37" s="192"/>
      <c r="E37" s="192"/>
      <c r="F37" s="192"/>
      <c r="G37" s="192"/>
      <c r="H37" s="192"/>
      <c r="I37" s="192"/>
      <c r="J37" s="192"/>
      <c r="K37" s="192"/>
      <c r="L37" s="192"/>
      <c r="M37" s="192"/>
      <c r="N37" s="192"/>
      <c r="O37" s="192"/>
      <c r="P37" s="192"/>
      <c r="Q37" s="192"/>
      <c r="R37" s="192"/>
      <c r="S37" s="192"/>
      <c r="T37" s="192"/>
      <c r="U37" s="192"/>
      <c r="V37" s="193"/>
    </row>
    <row r="38" spans="1:22" ht="15.75" thickBot="1" x14ac:dyDescent="0.3">
      <c r="B38" s="194" t="s">
        <v>14</v>
      </c>
      <c r="C38" s="195"/>
      <c r="D38" s="195"/>
      <c r="E38" s="195"/>
      <c r="F38" s="195"/>
      <c r="G38" s="195"/>
      <c r="H38" s="195"/>
      <c r="I38" s="195"/>
      <c r="J38" s="195"/>
      <c r="K38" s="195"/>
      <c r="L38" s="195"/>
      <c r="M38" s="195"/>
      <c r="N38" s="195"/>
      <c r="O38" s="195"/>
      <c r="P38" s="195"/>
      <c r="Q38" s="195"/>
      <c r="R38" s="195"/>
      <c r="S38" s="195"/>
      <c r="T38" s="195"/>
      <c r="U38" s="195"/>
      <c r="V38" s="196"/>
    </row>
    <row r="39" spans="1:22" ht="30" customHeight="1" x14ac:dyDescent="0.25">
      <c r="B39" s="197" t="s">
        <v>15</v>
      </c>
      <c r="C39" s="198"/>
      <c r="D39" s="198"/>
      <c r="E39" s="198"/>
      <c r="F39" s="198"/>
      <c r="G39" s="199"/>
      <c r="H39" s="203" t="s">
        <v>16</v>
      </c>
      <c r="I39" s="198"/>
      <c r="J39" s="198"/>
      <c r="K39" s="198"/>
      <c r="L39" s="198"/>
      <c r="M39" s="198"/>
      <c r="N39" s="199"/>
      <c r="O39" s="203" t="s">
        <v>17</v>
      </c>
      <c r="P39" s="198"/>
      <c r="Q39" s="198"/>
      <c r="R39" s="198"/>
      <c r="S39" s="198"/>
      <c r="T39" s="198"/>
      <c r="U39" s="198"/>
      <c r="V39" s="205"/>
    </row>
    <row r="40" spans="1:22" ht="30" customHeight="1" thickBot="1" x14ac:dyDescent="0.3">
      <c r="B40" s="200"/>
      <c r="C40" s="201"/>
      <c r="D40" s="201"/>
      <c r="E40" s="201"/>
      <c r="F40" s="201"/>
      <c r="G40" s="202"/>
      <c r="H40" s="204"/>
      <c r="I40" s="201"/>
      <c r="J40" s="201"/>
      <c r="K40" s="201"/>
      <c r="L40" s="201"/>
      <c r="M40" s="201"/>
      <c r="N40" s="202"/>
      <c r="O40" s="204"/>
      <c r="P40" s="201"/>
      <c r="Q40" s="201"/>
      <c r="R40" s="201"/>
      <c r="S40" s="201"/>
      <c r="T40" s="201"/>
      <c r="U40" s="201"/>
      <c r="V40" s="206"/>
    </row>
  </sheetData>
  <sheetProtection formatCells="0" selectLockedCells="1"/>
  <mergeCells count="143">
    <mergeCell ref="B1:V1"/>
    <mergeCell ref="B14:J14"/>
    <mergeCell ref="O14:R14"/>
    <mergeCell ref="S14:V14"/>
    <mergeCell ref="B31:C31"/>
    <mergeCell ref="B30:C30"/>
    <mergeCell ref="B29:C29"/>
    <mergeCell ref="E12:K12"/>
    <mergeCell ref="E11:K11"/>
    <mergeCell ref="E10:K10"/>
    <mergeCell ref="L12:N12"/>
    <mergeCell ref="L11:N11"/>
    <mergeCell ref="L10:N10"/>
    <mergeCell ref="O11:V11"/>
    <mergeCell ref="O10:V10"/>
    <mergeCell ref="O12:Q12"/>
    <mergeCell ref="T12:V12"/>
    <mergeCell ref="K22:L22"/>
    <mergeCell ref="M22:N22"/>
    <mergeCell ref="K23:L23"/>
    <mergeCell ref="M23:N23"/>
    <mergeCell ref="H24:J24"/>
    <mergeCell ref="H23:J23"/>
    <mergeCell ref="H22:J22"/>
    <mergeCell ref="B32:S32"/>
    <mergeCell ref="R12:S12"/>
    <mergeCell ref="T8:V8"/>
    <mergeCell ref="T28:V28"/>
    <mergeCell ref="B37:V37"/>
    <mergeCell ref="B38:V38"/>
    <mergeCell ref="B39:G40"/>
    <mergeCell ref="H39:N40"/>
    <mergeCell ref="O39:V40"/>
    <mergeCell ref="S28:S31"/>
    <mergeCell ref="T32:V32"/>
    <mergeCell ref="T31:V31"/>
    <mergeCell ref="T30:V30"/>
    <mergeCell ref="T29:V29"/>
    <mergeCell ref="K36:S36"/>
    <mergeCell ref="K35:S35"/>
    <mergeCell ref="K34:S34"/>
    <mergeCell ref="K33:S33"/>
    <mergeCell ref="T36:V36"/>
    <mergeCell ref="T35:V35"/>
    <mergeCell ref="T34:V34"/>
    <mergeCell ref="T33:V33"/>
    <mergeCell ref="B8:O8"/>
    <mergeCell ref="E33:J33"/>
    <mergeCell ref="E35:J35"/>
    <mergeCell ref="E34:J34"/>
    <mergeCell ref="E36:J36"/>
    <mergeCell ref="U17:V17"/>
    <mergeCell ref="U26:V26"/>
    <mergeCell ref="K27:L27"/>
    <mergeCell ref="M27:N27"/>
    <mergeCell ref="U27:V27"/>
    <mergeCell ref="U24:V24"/>
    <mergeCell ref="U25:V25"/>
    <mergeCell ref="F26:G26"/>
    <mergeCell ref="H26:J26"/>
    <mergeCell ref="K26:L26"/>
    <mergeCell ref="M26:N26"/>
    <mergeCell ref="O26:R26"/>
    <mergeCell ref="S26:T26"/>
    <mergeCell ref="F25:G25"/>
    <mergeCell ref="H25:J25"/>
    <mergeCell ref="K25:L25"/>
    <mergeCell ref="M25:N25"/>
    <mergeCell ref="O25:R25"/>
    <mergeCell ref="S25:T25"/>
    <mergeCell ref="K24:L24"/>
    <mergeCell ref="M24:N24"/>
    <mergeCell ref="H27:J27"/>
    <mergeCell ref="K17:L17"/>
    <mergeCell ref="K18:L18"/>
    <mergeCell ref="K19:L19"/>
    <mergeCell ref="K20:L20"/>
    <mergeCell ref="K21:L21"/>
    <mergeCell ref="S24:T24"/>
    <mergeCell ref="S23:T23"/>
    <mergeCell ref="S22:T22"/>
    <mergeCell ref="S21:T21"/>
    <mergeCell ref="S20:T20"/>
    <mergeCell ref="S19:T19"/>
    <mergeCell ref="S18:T18"/>
    <mergeCell ref="S17:T17"/>
    <mergeCell ref="S27:T27"/>
    <mergeCell ref="O17:R17"/>
    <mergeCell ref="H17:J17"/>
    <mergeCell ref="U22:V22"/>
    <mergeCell ref="U23:V23"/>
    <mergeCell ref="B23:E23"/>
    <mergeCell ref="F23:G23"/>
    <mergeCell ref="B24:E24"/>
    <mergeCell ref="F24:G24"/>
    <mergeCell ref="O18:R18"/>
    <mergeCell ref="O19:R19"/>
    <mergeCell ref="O20:R20"/>
    <mergeCell ref="O21:R21"/>
    <mergeCell ref="O22:R22"/>
    <mergeCell ref="O23:R23"/>
    <mergeCell ref="M19:N19"/>
    <mergeCell ref="M20:N20"/>
    <mergeCell ref="M21:N21"/>
    <mergeCell ref="H20:J20"/>
    <mergeCell ref="H19:J19"/>
    <mergeCell ref="H18:J18"/>
    <mergeCell ref="H21:J21"/>
    <mergeCell ref="B17:E17"/>
    <mergeCell ref="B18:E18"/>
    <mergeCell ref="B19:E19"/>
    <mergeCell ref="B20:E20"/>
    <mergeCell ref="B21:E21"/>
    <mergeCell ref="M17:N17"/>
    <mergeCell ref="M18:N18"/>
    <mergeCell ref="U18:V18"/>
    <mergeCell ref="U19:V19"/>
    <mergeCell ref="U20:V20"/>
    <mergeCell ref="U21:V21"/>
    <mergeCell ref="B2:V4"/>
    <mergeCell ref="B5:V5"/>
    <mergeCell ref="B6:V6"/>
    <mergeCell ref="B10:D10"/>
    <mergeCell ref="B11:D11"/>
    <mergeCell ref="B12:D12"/>
    <mergeCell ref="B16:V16"/>
    <mergeCell ref="B33:D34"/>
    <mergeCell ref="B35:D36"/>
    <mergeCell ref="B25:E25"/>
    <mergeCell ref="B27:E27"/>
    <mergeCell ref="F27:G27"/>
    <mergeCell ref="O27:R27"/>
    <mergeCell ref="B7:V7"/>
    <mergeCell ref="B28:R28"/>
    <mergeCell ref="O24:R24"/>
    <mergeCell ref="B22:E22"/>
    <mergeCell ref="B26:E26"/>
    <mergeCell ref="F17:G17"/>
    <mergeCell ref="F18:G18"/>
    <mergeCell ref="F19:G19"/>
    <mergeCell ref="F20:G20"/>
    <mergeCell ref="F21:G21"/>
    <mergeCell ref="F22:G22"/>
  </mergeCells>
  <pageMargins left="0.25" right="0.25" top="0.75" bottom="0.75" header="0.3" footer="0.3"/>
  <pageSetup scale="76" fitToHeight="0" orientation="portrait" r:id="rId1"/>
  <headerFooter>
    <oddFooter>&amp;CRevised 11/14/18 DAM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8"/>
  <sheetViews>
    <sheetView showGridLines="0" zoomScaleNormal="100" workbookViewId="0">
      <pane ySplit="1" topLeftCell="A14" activePane="bottomLeft" state="frozen"/>
      <selection activeCell="B28" sqref="B28"/>
      <selection pane="bottomLeft" activeCell="D11" sqref="D11"/>
    </sheetView>
  </sheetViews>
  <sheetFormatPr defaultRowHeight="12.75" x14ac:dyDescent="0.2"/>
  <cols>
    <col min="1" max="1" width="2.42578125" style="4" customWidth="1"/>
    <col min="2" max="2" width="24.7109375" style="5" bestFit="1" customWidth="1"/>
    <col min="3" max="3" width="20.28515625" style="5" bestFit="1" customWidth="1"/>
    <col min="4" max="7" width="19.7109375" style="5" customWidth="1"/>
    <col min="8" max="10" width="19.7109375" style="6" customWidth="1"/>
    <col min="11" max="11" width="1.42578125" style="4" customWidth="1"/>
    <col min="12" max="12" width="9.28515625" style="4" bestFit="1" customWidth="1"/>
    <col min="13" max="254" width="9.140625" style="4"/>
    <col min="255" max="255" width="1.42578125" style="4" customWidth="1"/>
    <col min="256" max="256" width="3.140625" style="4" customWidth="1"/>
    <col min="257" max="257" width="12" style="4" customWidth="1"/>
    <col min="258" max="258" width="25.7109375" style="4" customWidth="1"/>
    <col min="259" max="259" width="18.140625" style="4" customWidth="1"/>
    <col min="260" max="260" width="18.7109375" style="4" customWidth="1"/>
    <col min="261" max="261" width="15.7109375" style="4" customWidth="1"/>
    <col min="262" max="262" width="14.28515625" style="4" bestFit="1" customWidth="1"/>
    <col min="263" max="263" width="14.7109375" style="4" customWidth="1"/>
    <col min="264" max="264" width="10.28515625" style="4" customWidth="1"/>
    <col min="265" max="265" width="17.28515625" style="4" customWidth="1"/>
    <col min="266" max="266" width="2.7109375" style="4" customWidth="1"/>
    <col min="267" max="267" width="1.42578125" style="4" customWidth="1"/>
    <col min="268" max="268" width="9.28515625" style="4" bestFit="1" customWidth="1"/>
    <col min="269" max="510" width="9.140625" style="4"/>
    <col min="511" max="511" width="1.42578125" style="4" customWidth="1"/>
    <col min="512" max="512" width="3.140625" style="4" customWidth="1"/>
    <col min="513" max="513" width="12" style="4" customWidth="1"/>
    <col min="514" max="514" width="25.7109375" style="4" customWidth="1"/>
    <col min="515" max="515" width="18.140625" style="4" customWidth="1"/>
    <col min="516" max="516" width="18.7109375" style="4" customWidth="1"/>
    <col min="517" max="517" width="15.7109375" style="4" customWidth="1"/>
    <col min="518" max="518" width="14.28515625" style="4" bestFit="1" customWidth="1"/>
    <col min="519" max="519" width="14.7109375" style="4" customWidth="1"/>
    <col min="520" max="520" width="10.28515625" style="4" customWidth="1"/>
    <col min="521" max="521" width="17.28515625" style="4" customWidth="1"/>
    <col min="522" max="522" width="2.7109375" style="4" customWidth="1"/>
    <col min="523" max="523" width="1.42578125" style="4" customWidth="1"/>
    <col min="524" max="524" width="9.28515625" style="4" bestFit="1" customWidth="1"/>
    <col min="525" max="766" width="9.140625" style="4"/>
    <col min="767" max="767" width="1.42578125" style="4" customWidth="1"/>
    <col min="768" max="768" width="3.140625" style="4" customWidth="1"/>
    <col min="769" max="769" width="12" style="4" customWidth="1"/>
    <col min="770" max="770" width="25.7109375" style="4" customWidth="1"/>
    <col min="771" max="771" width="18.140625" style="4" customWidth="1"/>
    <col min="772" max="772" width="18.7109375" style="4" customWidth="1"/>
    <col min="773" max="773" width="15.7109375" style="4" customWidth="1"/>
    <col min="774" max="774" width="14.28515625" style="4" bestFit="1" customWidth="1"/>
    <col min="775" max="775" width="14.7109375" style="4" customWidth="1"/>
    <col min="776" max="776" width="10.28515625" style="4" customWidth="1"/>
    <col min="777" max="777" width="17.28515625" style="4" customWidth="1"/>
    <col min="778" max="778" width="2.7109375" style="4" customWidth="1"/>
    <col min="779" max="779" width="1.42578125" style="4" customWidth="1"/>
    <col min="780" max="780" width="9.28515625" style="4" bestFit="1" customWidth="1"/>
    <col min="781" max="1022" width="9.140625" style="4"/>
    <col min="1023" max="1023" width="1.42578125" style="4" customWidth="1"/>
    <col min="1024" max="1024" width="3.140625" style="4" customWidth="1"/>
    <col min="1025" max="1025" width="12" style="4" customWidth="1"/>
    <col min="1026" max="1026" width="25.7109375" style="4" customWidth="1"/>
    <col min="1027" max="1027" width="18.140625" style="4" customWidth="1"/>
    <col min="1028" max="1028" width="18.7109375" style="4" customWidth="1"/>
    <col min="1029" max="1029" width="15.7109375" style="4" customWidth="1"/>
    <col min="1030" max="1030" width="14.28515625" style="4" bestFit="1" customWidth="1"/>
    <col min="1031" max="1031" width="14.7109375" style="4" customWidth="1"/>
    <col min="1032" max="1032" width="10.28515625" style="4" customWidth="1"/>
    <col min="1033" max="1033" width="17.28515625" style="4" customWidth="1"/>
    <col min="1034" max="1034" width="2.7109375" style="4" customWidth="1"/>
    <col min="1035" max="1035" width="1.42578125" style="4" customWidth="1"/>
    <col min="1036" max="1036" width="9.28515625" style="4" bestFit="1" customWidth="1"/>
    <col min="1037" max="1278" width="9.140625" style="4"/>
    <col min="1279" max="1279" width="1.42578125" style="4" customWidth="1"/>
    <col min="1280" max="1280" width="3.140625" style="4" customWidth="1"/>
    <col min="1281" max="1281" width="12" style="4" customWidth="1"/>
    <col min="1282" max="1282" width="25.7109375" style="4" customWidth="1"/>
    <col min="1283" max="1283" width="18.140625" style="4" customWidth="1"/>
    <col min="1284" max="1284" width="18.7109375" style="4" customWidth="1"/>
    <col min="1285" max="1285" width="15.7109375" style="4" customWidth="1"/>
    <col min="1286" max="1286" width="14.28515625" style="4" bestFit="1" customWidth="1"/>
    <col min="1287" max="1287" width="14.7109375" style="4" customWidth="1"/>
    <col min="1288" max="1288" width="10.28515625" style="4" customWidth="1"/>
    <col min="1289" max="1289" width="17.28515625" style="4" customWidth="1"/>
    <col min="1290" max="1290" width="2.7109375" style="4" customWidth="1"/>
    <col min="1291" max="1291" width="1.42578125" style="4" customWidth="1"/>
    <col min="1292" max="1292" width="9.28515625" style="4" bestFit="1" customWidth="1"/>
    <col min="1293" max="1534" width="9.140625" style="4"/>
    <col min="1535" max="1535" width="1.42578125" style="4" customWidth="1"/>
    <col min="1536" max="1536" width="3.140625" style="4" customWidth="1"/>
    <col min="1537" max="1537" width="12" style="4" customWidth="1"/>
    <col min="1538" max="1538" width="25.7109375" style="4" customWidth="1"/>
    <col min="1539" max="1539" width="18.140625" style="4" customWidth="1"/>
    <col min="1540" max="1540" width="18.7109375" style="4" customWidth="1"/>
    <col min="1541" max="1541" width="15.7109375" style="4" customWidth="1"/>
    <col min="1542" max="1542" width="14.28515625" style="4" bestFit="1" customWidth="1"/>
    <col min="1543" max="1543" width="14.7109375" style="4" customWidth="1"/>
    <col min="1544" max="1544" width="10.28515625" style="4" customWidth="1"/>
    <col min="1545" max="1545" width="17.28515625" style="4" customWidth="1"/>
    <col min="1546" max="1546" width="2.7109375" style="4" customWidth="1"/>
    <col min="1547" max="1547" width="1.42578125" style="4" customWidth="1"/>
    <col min="1548" max="1548" width="9.28515625" style="4" bestFit="1" customWidth="1"/>
    <col min="1549" max="1790" width="9.140625" style="4"/>
    <col min="1791" max="1791" width="1.42578125" style="4" customWidth="1"/>
    <col min="1792" max="1792" width="3.140625" style="4" customWidth="1"/>
    <col min="1793" max="1793" width="12" style="4" customWidth="1"/>
    <col min="1794" max="1794" width="25.7109375" style="4" customWidth="1"/>
    <col min="1795" max="1795" width="18.140625" style="4" customWidth="1"/>
    <col min="1796" max="1796" width="18.7109375" style="4" customWidth="1"/>
    <col min="1797" max="1797" width="15.7109375" style="4" customWidth="1"/>
    <col min="1798" max="1798" width="14.28515625" style="4" bestFit="1" customWidth="1"/>
    <col min="1799" max="1799" width="14.7109375" style="4" customWidth="1"/>
    <col min="1800" max="1800" width="10.28515625" style="4" customWidth="1"/>
    <col min="1801" max="1801" width="17.28515625" style="4" customWidth="1"/>
    <col min="1802" max="1802" width="2.7109375" style="4" customWidth="1"/>
    <col min="1803" max="1803" width="1.42578125" style="4" customWidth="1"/>
    <col min="1804" max="1804" width="9.28515625" style="4" bestFit="1" customWidth="1"/>
    <col min="1805" max="2046" width="9.140625" style="4"/>
    <col min="2047" max="2047" width="1.42578125" style="4" customWidth="1"/>
    <col min="2048" max="2048" width="3.140625" style="4" customWidth="1"/>
    <col min="2049" max="2049" width="12" style="4" customWidth="1"/>
    <col min="2050" max="2050" width="25.7109375" style="4" customWidth="1"/>
    <col min="2051" max="2051" width="18.140625" style="4" customWidth="1"/>
    <col min="2052" max="2052" width="18.7109375" style="4" customWidth="1"/>
    <col min="2053" max="2053" width="15.7109375" style="4" customWidth="1"/>
    <col min="2054" max="2054" width="14.28515625" style="4" bestFit="1" customWidth="1"/>
    <col min="2055" max="2055" width="14.7109375" style="4" customWidth="1"/>
    <col min="2056" max="2056" width="10.28515625" style="4" customWidth="1"/>
    <col min="2057" max="2057" width="17.28515625" style="4" customWidth="1"/>
    <col min="2058" max="2058" width="2.7109375" style="4" customWidth="1"/>
    <col min="2059" max="2059" width="1.42578125" style="4" customWidth="1"/>
    <col min="2060" max="2060" width="9.28515625" style="4" bestFit="1" customWidth="1"/>
    <col min="2061" max="2302" width="9.140625" style="4"/>
    <col min="2303" max="2303" width="1.42578125" style="4" customWidth="1"/>
    <col min="2304" max="2304" width="3.140625" style="4" customWidth="1"/>
    <col min="2305" max="2305" width="12" style="4" customWidth="1"/>
    <col min="2306" max="2306" width="25.7109375" style="4" customWidth="1"/>
    <col min="2307" max="2307" width="18.140625" style="4" customWidth="1"/>
    <col min="2308" max="2308" width="18.7109375" style="4" customWidth="1"/>
    <col min="2309" max="2309" width="15.7109375" style="4" customWidth="1"/>
    <col min="2310" max="2310" width="14.28515625" style="4" bestFit="1" customWidth="1"/>
    <col min="2311" max="2311" width="14.7109375" style="4" customWidth="1"/>
    <col min="2312" max="2312" width="10.28515625" style="4" customWidth="1"/>
    <col min="2313" max="2313" width="17.28515625" style="4" customWidth="1"/>
    <col min="2314" max="2314" width="2.7109375" style="4" customWidth="1"/>
    <col min="2315" max="2315" width="1.42578125" style="4" customWidth="1"/>
    <col min="2316" max="2316" width="9.28515625" style="4" bestFit="1" customWidth="1"/>
    <col min="2317" max="2558" width="9.140625" style="4"/>
    <col min="2559" max="2559" width="1.42578125" style="4" customWidth="1"/>
    <col min="2560" max="2560" width="3.140625" style="4" customWidth="1"/>
    <col min="2561" max="2561" width="12" style="4" customWidth="1"/>
    <col min="2562" max="2562" width="25.7109375" style="4" customWidth="1"/>
    <col min="2563" max="2563" width="18.140625" style="4" customWidth="1"/>
    <col min="2564" max="2564" width="18.7109375" style="4" customWidth="1"/>
    <col min="2565" max="2565" width="15.7109375" style="4" customWidth="1"/>
    <col min="2566" max="2566" width="14.28515625" style="4" bestFit="1" customWidth="1"/>
    <col min="2567" max="2567" width="14.7109375" style="4" customWidth="1"/>
    <col min="2568" max="2568" width="10.28515625" style="4" customWidth="1"/>
    <col min="2569" max="2569" width="17.28515625" style="4" customWidth="1"/>
    <col min="2570" max="2570" width="2.7109375" style="4" customWidth="1"/>
    <col min="2571" max="2571" width="1.42578125" style="4" customWidth="1"/>
    <col min="2572" max="2572" width="9.28515625" style="4" bestFit="1" customWidth="1"/>
    <col min="2573" max="2814" width="9.140625" style="4"/>
    <col min="2815" max="2815" width="1.42578125" style="4" customWidth="1"/>
    <col min="2816" max="2816" width="3.140625" style="4" customWidth="1"/>
    <col min="2817" max="2817" width="12" style="4" customWidth="1"/>
    <col min="2818" max="2818" width="25.7109375" style="4" customWidth="1"/>
    <col min="2819" max="2819" width="18.140625" style="4" customWidth="1"/>
    <col min="2820" max="2820" width="18.7109375" style="4" customWidth="1"/>
    <col min="2821" max="2821" width="15.7109375" style="4" customWidth="1"/>
    <col min="2822" max="2822" width="14.28515625" style="4" bestFit="1" customWidth="1"/>
    <col min="2823" max="2823" width="14.7109375" style="4" customWidth="1"/>
    <col min="2824" max="2824" width="10.28515625" style="4" customWidth="1"/>
    <col min="2825" max="2825" width="17.28515625" style="4" customWidth="1"/>
    <col min="2826" max="2826" width="2.7109375" style="4" customWidth="1"/>
    <col min="2827" max="2827" width="1.42578125" style="4" customWidth="1"/>
    <col min="2828" max="2828" width="9.28515625" style="4" bestFit="1" customWidth="1"/>
    <col min="2829" max="3070" width="9.140625" style="4"/>
    <col min="3071" max="3071" width="1.42578125" style="4" customWidth="1"/>
    <col min="3072" max="3072" width="3.140625" style="4" customWidth="1"/>
    <col min="3073" max="3073" width="12" style="4" customWidth="1"/>
    <col min="3074" max="3074" width="25.7109375" style="4" customWidth="1"/>
    <col min="3075" max="3075" width="18.140625" style="4" customWidth="1"/>
    <col min="3076" max="3076" width="18.7109375" style="4" customWidth="1"/>
    <col min="3077" max="3077" width="15.7109375" style="4" customWidth="1"/>
    <col min="3078" max="3078" width="14.28515625" style="4" bestFit="1" customWidth="1"/>
    <col min="3079" max="3079" width="14.7109375" style="4" customWidth="1"/>
    <col min="3080" max="3080" width="10.28515625" style="4" customWidth="1"/>
    <col min="3081" max="3081" width="17.28515625" style="4" customWidth="1"/>
    <col min="3082" max="3082" width="2.7109375" style="4" customWidth="1"/>
    <col min="3083" max="3083" width="1.42578125" style="4" customWidth="1"/>
    <col min="3084" max="3084" width="9.28515625" style="4" bestFit="1" customWidth="1"/>
    <col min="3085" max="3326" width="9.140625" style="4"/>
    <col min="3327" max="3327" width="1.42578125" style="4" customWidth="1"/>
    <col min="3328" max="3328" width="3.140625" style="4" customWidth="1"/>
    <col min="3329" max="3329" width="12" style="4" customWidth="1"/>
    <col min="3330" max="3330" width="25.7109375" style="4" customWidth="1"/>
    <col min="3331" max="3331" width="18.140625" style="4" customWidth="1"/>
    <col min="3332" max="3332" width="18.7109375" style="4" customWidth="1"/>
    <col min="3333" max="3333" width="15.7109375" style="4" customWidth="1"/>
    <col min="3334" max="3334" width="14.28515625" style="4" bestFit="1" customWidth="1"/>
    <col min="3335" max="3335" width="14.7109375" style="4" customWidth="1"/>
    <col min="3336" max="3336" width="10.28515625" style="4" customWidth="1"/>
    <col min="3337" max="3337" width="17.28515625" style="4" customWidth="1"/>
    <col min="3338" max="3338" width="2.7109375" style="4" customWidth="1"/>
    <col min="3339" max="3339" width="1.42578125" style="4" customWidth="1"/>
    <col min="3340" max="3340" width="9.28515625" style="4" bestFit="1" customWidth="1"/>
    <col min="3341" max="3582" width="9.140625" style="4"/>
    <col min="3583" max="3583" width="1.42578125" style="4" customWidth="1"/>
    <col min="3584" max="3584" width="3.140625" style="4" customWidth="1"/>
    <col min="3585" max="3585" width="12" style="4" customWidth="1"/>
    <col min="3586" max="3586" width="25.7109375" style="4" customWidth="1"/>
    <col min="3587" max="3587" width="18.140625" style="4" customWidth="1"/>
    <col min="3588" max="3588" width="18.7109375" style="4" customWidth="1"/>
    <col min="3589" max="3589" width="15.7109375" style="4" customWidth="1"/>
    <col min="3590" max="3590" width="14.28515625" style="4" bestFit="1" customWidth="1"/>
    <col min="3591" max="3591" width="14.7109375" style="4" customWidth="1"/>
    <col min="3592" max="3592" width="10.28515625" style="4" customWidth="1"/>
    <col min="3593" max="3593" width="17.28515625" style="4" customWidth="1"/>
    <col min="3594" max="3594" width="2.7109375" style="4" customWidth="1"/>
    <col min="3595" max="3595" width="1.42578125" style="4" customWidth="1"/>
    <col min="3596" max="3596" width="9.28515625" style="4" bestFit="1" customWidth="1"/>
    <col min="3597" max="3838" width="9.140625" style="4"/>
    <col min="3839" max="3839" width="1.42578125" style="4" customWidth="1"/>
    <col min="3840" max="3840" width="3.140625" style="4" customWidth="1"/>
    <col min="3841" max="3841" width="12" style="4" customWidth="1"/>
    <col min="3842" max="3842" width="25.7109375" style="4" customWidth="1"/>
    <col min="3843" max="3843" width="18.140625" style="4" customWidth="1"/>
    <col min="3844" max="3844" width="18.7109375" style="4" customWidth="1"/>
    <col min="3845" max="3845" width="15.7109375" style="4" customWidth="1"/>
    <col min="3846" max="3846" width="14.28515625" style="4" bestFit="1" customWidth="1"/>
    <col min="3847" max="3847" width="14.7109375" style="4" customWidth="1"/>
    <col min="3848" max="3848" width="10.28515625" style="4" customWidth="1"/>
    <col min="3849" max="3849" width="17.28515625" style="4" customWidth="1"/>
    <col min="3850" max="3850" width="2.7109375" style="4" customWidth="1"/>
    <col min="3851" max="3851" width="1.42578125" style="4" customWidth="1"/>
    <col min="3852" max="3852" width="9.28515625" style="4" bestFit="1" customWidth="1"/>
    <col min="3853" max="4094" width="9.140625" style="4"/>
    <col min="4095" max="4095" width="1.42578125" style="4" customWidth="1"/>
    <col min="4096" max="4096" width="3.140625" style="4" customWidth="1"/>
    <col min="4097" max="4097" width="12" style="4" customWidth="1"/>
    <col min="4098" max="4098" width="25.7109375" style="4" customWidth="1"/>
    <col min="4099" max="4099" width="18.140625" style="4" customWidth="1"/>
    <col min="4100" max="4100" width="18.7109375" style="4" customWidth="1"/>
    <col min="4101" max="4101" width="15.7109375" style="4" customWidth="1"/>
    <col min="4102" max="4102" width="14.28515625" style="4" bestFit="1" customWidth="1"/>
    <col min="4103" max="4103" width="14.7109375" style="4" customWidth="1"/>
    <col min="4104" max="4104" width="10.28515625" style="4" customWidth="1"/>
    <col min="4105" max="4105" width="17.28515625" style="4" customWidth="1"/>
    <col min="4106" max="4106" width="2.7109375" style="4" customWidth="1"/>
    <col min="4107" max="4107" width="1.42578125" style="4" customWidth="1"/>
    <col min="4108" max="4108" width="9.28515625" style="4" bestFit="1" customWidth="1"/>
    <col min="4109" max="4350" width="9.140625" style="4"/>
    <col min="4351" max="4351" width="1.42578125" style="4" customWidth="1"/>
    <col min="4352" max="4352" width="3.140625" style="4" customWidth="1"/>
    <col min="4353" max="4353" width="12" style="4" customWidth="1"/>
    <col min="4354" max="4354" width="25.7109375" style="4" customWidth="1"/>
    <col min="4355" max="4355" width="18.140625" style="4" customWidth="1"/>
    <col min="4356" max="4356" width="18.7109375" style="4" customWidth="1"/>
    <col min="4357" max="4357" width="15.7109375" style="4" customWidth="1"/>
    <col min="4358" max="4358" width="14.28515625" style="4" bestFit="1" customWidth="1"/>
    <col min="4359" max="4359" width="14.7109375" style="4" customWidth="1"/>
    <col min="4360" max="4360" width="10.28515625" style="4" customWidth="1"/>
    <col min="4361" max="4361" width="17.28515625" style="4" customWidth="1"/>
    <col min="4362" max="4362" width="2.7109375" style="4" customWidth="1"/>
    <col min="4363" max="4363" width="1.42578125" style="4" customWidth="1"/>
    <col min="4364" max="4364" width="9.28515625" style="4" bestFit="1" customWidth="1"/>
    <col min="4365" max="4606" width="9.140625" style="4"/>
    <col min="4607" max="4607" width="1.42578125" style="4" customWidth="1"/>
    <col min="4608" max="4608" width="3.140625" style="4" customWidth="1"/>
    <col min="4609" max="4609" width="12" style="4" customWidth="1"/>
    <col min="4610" max="4610" width="25.7109375" style="4" customWidth="1"/>
    <col min="4611" max="4611" width="18.140625" style="4" customWidth="1"/>
    <col min="4612" max="4612" width="18.7109375" style="4" customWidth="1"/>
    <col min="4613" max="4613" width="15.7109375" style="4" customWidth="1"/>
    <col min="4614" max="4614" width="14.28515625" style="4" bestFit="1" customWidth="1"/>
    <col min="4615" max="4615" width="14.7109375" style="4" customWidth="1"/>
    <col min="4616" max="4616" width="10.28515625" style="4" customWidth="1"/>
    <col min="4617" max="4617" width="17.28515625" style="4" customWidth="1"/>
    <col min="4618" max="4618" width="2.7109375" style="4" customWidth="1"/>
    <col min="4619" max="4619" width="1.42578125" style="4" customWidth="1"/>
    <col min="4620" max="4620" width="9.28515625" style="4" bestFit="1" customWidth="1"/>
    <col min="4621" max="4862" width="9.140625" style="4"/>
    <col min="4863" max="4863" width="1.42578125" style="4" customWidth="1"/>
    <col min="4864" max="4864" width="3.140625" style="4" customWidth="1"/>
    <col min="4865" max="4865" width="12" style="4" customWidth="1"/>
    <col min="4866" max="4866" width="25.7109375" style="4" customWidth="1"/>
    <col min="4867" max="4867" width="18.140625" style="4" customWidth="1"/>
    <col min="4868" max="4868" width="18.7109375" style="4" customWidth="1"/>
    <col min="4869" max="4869" width="15.7109375" style="4" customWidth="1"/>
    <col min="4870" max="4870" width="14.28515625" style="4" bestFit="1" customWidth="1"/>
    <col min="4871" max="4871" width="14.7109375" style="4" customWidth="1"/>
    <col min="4872" max="4872" width="10.28515625" style="4" customWidth="1"/>
    <col min="4873" max="4873" width="17.28515625" style="4" customWidth="1"/>
    <col min="4874" max="4874" width="2.7109375" style="4" customWidth="1"/>
    <col min="4875" max="4875" width="1.42578125" style="4" customWidth="1"/>
    <col min="4876" max="4876" width="9.28515625" style="4" bestFit="1" customWidth="1"/>
    <col min="4877" max="5118" width="9.140625" style="4"/>
    <col min="5119" max="5119" width="1.42578125" style="4" customWidth="1"/>
    <col min="5120" max="5120" width="3.140625" style="4" customWidth="1"/>
    <col min="5121" max="5121" width="12" style="4" customWidth="1"/>
    <col min="5122" max="5122" width="25.7109375" style="4" customWidth="1"/>
    <col min="5123" max="5123" width="18.140625" style="4" customWidth="1"/>
    <col min="5124" max="5124" width="18.7109375" style="4" customWidth="1"/>
    <col min="5125" max="5125" width="15.7109375" style="4" customWidth="1"/>
    <col min="5126" max="5126" width="14.28515625" style="4" bestFit="1" customWidth="1"/>
    <col min="5127" max="5127" width="14.7109375" style="4" customWidth="1"/>
    <col min="5128" max="5128" width="10.28515625" style="4" customWidth="1"/>
    <col min="5129" max="5129" width="17.28515625" style="4" customWidth="1"/>
    <col min="5130" max="5130" width="2.7109375" style="4" customWidth="1"/>
    <col min="5131" max="5131" width="1.42578125" style="4" customWidth="1"/>
    <col min="5132" max="5132" width="9.28515625" style="4" bestFit="1" customWidth="1"/>
    <col min="5133" max="5374" width="9.140625" style="4"/>
    <col min="5375" max="5375" width="1.42578125" style="4" customWidth="1"/>
    <col min="5376" max="5376" width="3.140625" style="4" customWidth="1"/>
    <col min="5377" max="5377" width="12" style="4" customWidth="1"/>
    <col min="5378" max="5378" width="25.7109375" style="4" customWidth="1"/>
    <col min="5379" max="5379" width="18.140625" style="4" customWidth="1"/>
    <col min="5380" max="5380" width="18.7109375" style="4" customWidth="1"/>
    <col min="5381" max="5381" width="15.7109375" style="4" customWidth="1"/>
    <col min="5382" max="5382" width="14.28515625" style="4" bestFit="1" customWidth="1"/>
    <col min="5383" max="5383" width="14.7109375" style="4" customWidth="1"/>
    <col min="5384" max="5384" width="10.28515625" style="4" customWidth="1"/>
    <col min="5385" max="5385" width="17.28515625" style="4" customWidth="1"/>
    <col min="5386" max="5386" width="2.7109375" style="4" customWidth="1"/>
    <col min="5387" max="5387" width="1.42578125" style="4" customWidth="1"/>
    <col min="5388" max="5388" width="9.28515625" style="4" bestFit="1" customWidth="1"/>
    <col min="5389" max="5630" width="9.140625" style="4"/>
    <col min="5631" max="5631" width="1.42578125" style="4" customWidth="1"/>
    <col min="5632" max="5632" width="3.140625" style="4" customWidth="1"/>
    <col min="5633" max="5633" width="12" style="4" customWidth="1"/>
    <col min="5634" max="5634" width="25.7109375" style="4" customWidth="1"/>
    <col min="5635" max="5635" width="18.140625" style="4" customWidth="1"/>
    <col min="5636" max="5636" width="18.7109375" style="4" customWidth="1"/>
    <col min="5637" max="5637" width="15.7109375" style="4" customWidth="1"/>
    <col min="5638" max="5638" width="14.28515625" style="4" bestFit="1" customWidth="1"/>
    <col min="5639" max="5639" width="14.7109375" style="4" customWidth="1"/>
    <col min="5640" max="5640" width="10.28515625" style="4" customWidth="1"/>
    <col min="5641" max="5641" width="17.28515625" style="4" customWidth="1"/>
    <col min="5642" max="5642" width="2.7109375" style="4" customWidth="1"/>
    <col min="5643" max="5643" width="1.42578125" style="4" customWidth="1"/>
    <col min="5644" max="5644" width="9.28515625" style="4" bestFit="1" customWidth="1"/>
    <col min="5645" max="5886" width="9.140625" style="4"/>
    <col min="5887" max="5887" width="1.42578125" style="4" customWidth="1"/>
    <col min="5888" max="5888" width="3.140625" style="4" customWidth="1"/>
    <col min="5889" max="5889" width="12" style="4" customWidth="1"/>
    <col min="5890" max="5890" width="25.7109375" style="4" customWidth="1"/>
    <col min="5891" max="5891" width="18.140625" style="4" customWidth="1"/>
    <col min="5892" max="5892" width="18.7109375" style="4" customWidth="1"/>
    <col min="5893" max="5893" width="15.7109375" style="4" customWidth="1"/>
    <col min="5894" max="5894" width="14.28515625" style="4" bestFit="1" customWidth="1"/>
    <col min="5895" max="5895" width="14.7109375" style="4" customWidth="1"/>
    <col min="5896" max="5896" width="10.28515625" style="4" customWidth="1"/>
    <col min="5897" max="5897" width="17.28515625" style="4" customWidth="1"/>
    <col min="5898" max="5898" width="2.7109375" style="4" customWidth="1"/>
    <col min="5899" max="5899" width="1.42578125" style="4" customWidth="1"/>
    <col min="5900" max="5900" width="9.28515625" style="4" bestFit="1" customWidth="1"/>
    <col min="5901" max="6142" width="9.140625" style="4"/>
    <col min="6143" max="6143" width="1.42578125" style="4" customWidth="1"/>
    <col min="6144" max="6144" width="3.140625" style="4" customWidth="1"/>
    <col min="6145" max="6145" width="12" style="4" customWidth="1"/>
    <col min="6146" max="6146" width="25.7109375" style="4" customWidth="1"/>
    <col min="6147" max="6147" width="18.140625" style="4" customWidth="1"/>
    <col min="6148" max="6148" width="18.7109375" style="4" customWidth="1"/>
    <col min="6149" max="6149" width="15.7109375" style="4" customWidth="1"/>
    <col min="6150" max="6150" width="14.28515625" style="4" bestFit="1" customWidth="1"/>
    <col min="6151" max="6151" width="14.7109375" style="4" customWidth="1"/>
    <col min="6152" max="6152" width="10.28515625" style="4" customWidth="1"/>
    <col min="6153" max="6153" width="17.28515625" style="4" customWidth="1"/>
    <col min="6154" max="6154" width="2.7109375" style="4" customWidth="1"/>
    <col min="6155" max="6155" width="1.42578125" style="4" customWidth="1"/>
    <col min="6156" max="6156" width="9.28515625" style="4" bestFit="1" customWidth="1"/>
    <col min="6157" max="6398" width="9.140625" style="4"/>
    <col min="6399" max="6399" width="1.42578125" style="4" customWidth="1"/>
    <col min="6400" max="6400" width="3.140625" style="4" customWidth="1"/>
    <col min="6401" max="6401" width="12" style="4" customWidth="1"/>
    <col min="6402" max="6402" width="25.7109375" style="4" customWidth="1"/>
    <col min="6403" max="6403" width="18.140625" style="4" customWidth="1"/>
    <col min="6404" max="6404" width="18.7109375" style="4" customWidth="1"/>
    <col min="6405" max="6405" width="15.7109375" style="4" customWidth="1"/>
    <col min="6406" max="6406" width="14.28515625" style="4" bestFit="1" customWidth="1"/>
    <col min="6407" max="6407" width="14.7109375" style="4" customWidth="1"/>
    <col min="6408" max="6408" width="10.28515625" style="4" customWidth="1"/>
    <col min="6409" max="6409" width="17.28515625" style="4" customWidth="1"/>
    <col min="6410" max="6410" width="2.7109375" style="4" customWidth="1"/>
    <col min="6411" max="6411" width="1.42578125" style="4" customWidth="1"/>
    <col min="6412" max="6412" width="9.28515625" style="4" bestFit="1" customWidth="1"/>
    <col min="6413" max="6654" width="9.140625" style="4"/>
    <col min="6655" max="6655" width="1.42578125" style="4" customWidth="1"/>
    <col min="6656" max="6656" width="3.140625" style="4" customWidth="1"/>
    <col min="6657" max="6657" width="12" style="4" customWidth="1"/>
    <col min="6658" max="6658" width="25.7109375" style="4" customWidth="1"/>
    <col min="6659" max="6659" width="18.140625" style="4" customWidth="1"/>
    <col min="6660" max="6660" width="18.7109375" style="4" customWidth="1"/>
    <col min="6661" max="6661" width="15.7109375" style="4" customWidth="1"/>
    <col min="6662" max="6662" width="14.28515625" style="4" bestFit="1" customWidth="1"/>
    <col min="6663" max="6663" width="14.7109375" style="4" customWidth="1"/>
    <col min="6664" max="6664" width="10.28515625" style="4" customWidth="1"/>
    <col min="6665" max="6665" width="17.28515625" style="4" customWidth="1"/>
    <col min="6666" max="6666" width="2.7109375" style="4" customWidth="1"/>
    <col min="6667" max="6667" width="1.42578125" style="4" customWidth="1"/>
    <col min="6668" max="6668" width="9.28515625" style="4" bestFit="1" customWidth="1"/>
    <col min="6669" max="6910" width="9.140625" style="4"/>
    <col min="6911" max="6911" width="1.42578125" style="4" customWidth="1"/>
    <col min="6912" max="6912" width="3.140625" style="4" customWidth="1"/>
    <col min="6913" max="6913" width="12" style="4" customWidth="1"/>
    <col min="6914" max="6914" width="25.7109375" style="4" customWidth="1"/>
    <col min="6915" max="6915" width="18.140625" style="4" customWidth="1"/>
    <col min="6916" max="6916" width="18.7109375" style="4" customWidth="1"/>
    <col min="6917" max="6917" width="15.7109375" style="4" customWidth="1"/>
    <col min="6918" max="6918" width="14.28515625" style="4" bestFit="1" customWidth="1"/>
    <col min="6919" max="6919" width="14.7109375" style="4" customWidth="1"/>
    <col min="6920" max="6920" width="10.28515625" style="4" customWidth="1"/>
    <col min="6921" max="6921" width="17.28515625" style="4" customWidth="1"/>
    <col min="6922" max="6922" width="2.7109375" style="4" customWidth="1"/>
    <col min="6923" max="6923" width="1.42578125" style="4" customWidth="1"/>
    <col min="6924" max="6924" width="9.28515625" style="4" bestFit="1" customWidth="1"/>
    <col min="6925" max="7166" width="9.140625" style="4"/>
    <col min="7167" max="7167" width="1.42578125" style="4" customWidth="1"/>
    <col min="7168" max="7168" width="3.140625" style="4" customWidth="1"/>
    <col min="7169" max="7169" width="12" style="4" customWidth="1"/>
    <col min="7170" max="7170" width="25.7109375" style="4" customWidth="1"/>
    <col min="7171" max="7171" width="18.140625" style="4" customWidth="1"/>
    <col min="7172" max="7172" width="18.7109375" style="4" customWidth="1"/>
    <col min="7173" max="7173" width="15.7109375" style="4" customWidth="1"/>
    <col min="7174" max="7174" width="14.28515625" style="4" bestFit="1" customWidth="1"/>
    <col min="7175" max="7175" width="14.7109375" style="4" customWidth="1"/>
    <col min="7176" max="7176" width="10.28515625" style="4" customWidth="1"/>
    <col min="7177" max="7177" width="17.28515625" style="4" customWidth="1"/>
    <col min="7178" max="7178" width="2.7109375" style="4" customWidth="1"/>
    <col min="7179" max="7179" width="1.42578125" style="4" customWidth="1"/>
    <col min="7180" max="7180" width="9.28515625" style="4" bestFit="1" customWidth="1"/>
    <col min="7181" max="7422" width="9.140625" style="4"/>
    <col min="7423" max="7423" width="1.42578125" style="4" customWidth="1"/>
    <col min="7424" max="7424" width="3.140625" style="4" customWidth="1"/>
    <col min="7425" max="7425" width="12" style="4" customWidth="1"/>
    <col min="7426" max="7426" width="25.7109375" style="4" customWidth="1"/>
    <col min="7427" max="7427" width="18.140625" style="4" customWidth="1"/>
    <col min="7428" max="7428" width="18.7109375" style="4" customWidth="1"/>
    <col min="7429" max="7429" width="15.7109375" style="4" customWidth="1"/>
    <col min="7430" max="7430" width="14.28515625" style="4" bestFit="1" customWidth="1"/>
    <col min="7431" max="7431" width="14.7109375" style="4" customWidth="1"/>
    <col min="7432" max="7432" width="10.28515625" style="4" customWidth="1"/>
    <col min="7433" max="7433" width="17.28515625" style="4" customWidth="1"/>
    <col min="7434" max="7434" width="2.7109375" style="4" customWidth="1"/>
    <col min="7435" max="7435" width="1.42578125" style="4" customWidth="1"/>
    <col min="7436" max="7436" width="9.28515625" style="4" bestFit="1" customWidth="1"/>
    <col min="7437" max="7678" width="9.140625" style="4"/>
    <col min="7679" max="7679" width="1.42578125" style="4" customWidth="1"/>
    <col min="7680" max="7680" width="3.140625" style="4" customWidth="1"/>
    <col min="7681" max="7681" width="12" style="4" customWidth="1"/>
    <col min="7682" max="7682" width="25.7109375" style="4" customWidth="1"/>
    <col min="7683" max="7683" width="18.140625" style="4" customWidth="1"/>
    <col min="7684" max="7684" width="18.7109375" style="4" customWidth="1"/>
    <col min="7685" max="7685" width="15.7109375" style="4" customWidth="1"/>
    <col min="7686" max="7686" width="14.28515625" style="4" bestFit="1" customWidth="1"/>
    <col min="7687" max="7687" width="14.7109375" style="4" customWidth="1"/>
    <col min="7688" max="7688" width="10.28515625" style="4" customWidth="1"/>
    <col min="7689" max="7689" width="17.28515625" style="4" customWidth="1"/>
    <col min="7690" max="7690" width="2.7109375" style="4" customWidth="1"/>
    <col min="7691" max="7691" width="1.42578125" style="4" customWidth="1"/>
    <col min="7692" max="7692" width="9.28515625" style="4" bestFit="1" customWidth="1"/>
    <col min="7693" max="7934" width="9.140625" style="4"/>
    <col min="7935" max="7935" width="1.42578125" style="4" customWidth="1"/>
    <col min="7936" max="7936" width="3.140625" style="4" customWidth="1"/>
    <col min="7937" max="7937" width="12" style="4" customWidth="1"/>
    <col min="7938" max="7938" width="25.7109375" style="4" customWidth="1"/>
    <col min="7939" max="7939" width="18.140625" style="4" customWidth="1"/>
    <col min="7940" max="7940" width="18.7109375" style="4" customWidth="1"/>
    <col min="7941" max="7941" width="15.7109375" style="4" customWidth="1"/>
    <col min="7942" max="7942" width="14.28515625" style="4" bestFit="1" customWidth="1"/>
    <col min="7943" max="7943" width="14.7109375" style="4" customWidth="1"/>
    <col min="7944" max="7944" width="10.28515625" style="4" customWidth="1"/>
    <col min="7945" max="7945" width="17.28515625" style="4" customWidth="1"/>
    <col min="7946" max="7946" width="2.7109375" style="4" customWidth="1"/>
    <col min="7947" max="7947" width="1.42578125" style="4" customWidth="1"/>
    <col min="7948" max="7948" width="9.28515625" style="4" bestFit="1" customWidth="1"/>
    <col min="7949" max="8190" width="9.140625" style="4"/>
    <col min="8191" max="8191" width="1.42578125" style="4" customWidth="1"/>
    <col min="8192" max="8192" width="3.140625" style="4" customWidth="1"/>
    <col min="8193" max="8193" width="12" style="4" customWidth="1"/>
    <col min="8194" max="8194" width="25.7109375" style="4" customWidth="1"/>
    <col min="8195" max="8195" width="18.140625" style="4" customWidth="1"/>
    <col min="8196" max="8196" width="18.7109375" style="4" customWidth="1"/>
    <col min="8197" max="8197" width="15.7109375" style="4" customWidth="1"/>
    <col min="8198" max="8198" width="14.28515625" style="4" bestFit="1" customWidth="1"/>
    <col min="8199" max="8199" width="14.7109375" style="4" customWidth="1"/>
    <col min="8200" max="8200" width="10.28515625" style="4" customWidth="1"/>
    <col min="8201" max="8201" width="17.28515625" style="4" customWidth="1"/>
    <col min="8202" max="8202" width="2.7109375" style="4" customWidth="1"/>
    <col min="8203" max="8203" width="1.42578125" style="4" customWidth="1"/>
    <col min="8204" max="8204" width="9.28515625" style="4" bestFit="1" customWidth="1"/>
    <col min="8205" max="8446" width="9.140625" style="4"/>
    <col min="8447" max="8447" width="1.42578125" style="4" customWidth="1"/>
    <col min="8448" max="8448" width="3.140625" style="4" customWidth="1"/>
    <col min="8449" max="8449" width="12" style="4" customWidth="1"/>
    <col min="8450" max="8450" width="25.7109375" style="4" customWidth="1"/>
    <col min="8451" max="8451" width="18.140625" style="4" customWidth="1"/>
    <col min="8452" max="8452" width="18.7109375" style="4" customWidth="1"/>
    <col min="8453" max="8453" width="15.7109375" style="4" customWidth="1"/>
    <col min="8454" max="8454" width="14.28515625" style="4" bestFit="1" customWidth="1"/>
    <col min="8455" max="8455" width="14.7109375" style="4" customWidth="1"/>
    <col min="8456" max="8456" width="10.28515625" style="4" customWidth="1"/>
    <col min="8457" max="8457" width="17.28515625" style="4" customWidth="1"/>
    <col min="8458" max="8458" width="2.7109375" style="4" customWidth="1"/>
    <col min="8459" max="8459" width="1.42578125" style="4" customWidth="1"/>
    <col min="8460" max="8460" width="9.28515625" style="4" bestFit="1" customWidth="1"/>
    <col min="8461" max="8702" width="9.140625" style="4"/>
    <col min="8703" max="8703" width="1.42578125" style="4" customWidth="1"/>
    <col min="8704" max="8704" width="3.140625" style="4" customWidth="1"/>
    <col min="8705" max="8705" width="12" style="4" customWidth="1"/>
    <col min="8706" max="8706" width="25.7109375" style="4" customWidth="1"/>
    <col min="8707" max="8707" width="18.140625" style="4" customWidth="1"/>
    <col min="8708" max="8708" width="18.7109375" style="4" customWidth="1"/>
    <col min="8709" max="8709" width="15.7109375" style="4" customWidth="1"/>
    <col min="8710" max="8710" width="14.28515625" style="4" bestFit="1" customWidth="1"/>
    <col min="8711" max="8711" width="14.7109375" style="4" customWidth="1"/>
    <col min="8712" max="8712" width="10.28515625" style="4" customWidth="1"/>
    <col min="8713" max="8713" width="17.28515625" style="4" customWidth="1"/>
    <col min="8714" max="8714" width="2.7109375" style="4" customWidth="1"/>
    <col min="8715" max="8715" width="1.42578125" style="4" customWidth="1"/>
    <col min="8716" max="8716" width="9.28515625" style="4" bestFit="1" customWidth="1"/>
    <col min="8717" max="8958" width="9.140625" style="4"/>
    <col min="8959" max="8959" width="1.42578125" style="4" customWidth="1"/>
    <col min="8960" max="8960" width="3.140625" style="4" customWidth="1"/>
    <col min="8961" max="8961" width="12" style="4" customWidth="1"/>
    <col min="8962" max="8962" width="25.7109375" style="4" customWidth="1"/>
    <col min="8963" max="8963" width="18.140625" style="4" customWidth="1"/>
    <col min="8964" max="8964" width="18.7109375" style="4" customWidth="1"/>
    <col min="8965" max="8965" width="15.7109375" style="4" customWidth="1"/>
    <col min="8966" max="8966" width="14.28515625" style="4" bestFit="1" customWidth="1"/>
    <col min="8967" max="8967" width="14.7109375" style="4" customWidth="1"/>
    <col min="8968" max="8968" width="10.28515625" style="4" customWidth="1"/>
    <col min="8969" max="8969" width="17.28515625" style="4" customWidth="1"/>
    <col min="8970" max="8970" width="2.7109375" style="4" customWidth="1"/>
    <col min="8971" max="8971" width="1.42578125" style="4" customWidth="1"/>
    <col min="8972" max="8972" width="9.28515625" style="4" bestFit="1" customWidth="1"/>
    <col min="8973" max="9214" width="9.140625" style="4"/>
    <col min="9215" max="9215" width="1.42578125" style="4" customWidth="1"/>
    <col min="9216" max="9216" width="3.140625" style="4" customWidth="1"/>
    <col min="9217" max="9217" width="12" style="4" customWidth="1"/>
    <col min="9218" max="9218" width="25.7109375" style="4" customWidth="1"/>
    <col min="9219" max="9219" width="18.140625" style="4" customWidth="1"/>
    <col min="9220" max="9220" width="18.7109375" style="4" customWidth="1"/>
    <col min="9221" max="9221" width="15.7109375" style="4" customWidth="1"/>
    <col min="9222" max="9222" width="14.28515625" style="4" bestFit="1" customWidth="1"/>
    <col min="9223" max="9223" width="14.7109375" style="4" customWidth="1"/>
    <col min="9224" max="9224" width="10.28515625" style="4" customWidth="1"/>
    <col min="9225" max="9225" width="17.28515625" style="4" customWidth="1"/>
    <col min="9226" max="9226" width="2.7109375" style="4" customWidth="1"/>
    <col min="9227" max="9227" width="1.42578125" style="4" customWidth="1"/>
    <col min="9228" max="9228" width="9.28515625" style="4" bestFit="1" customWidth="1"/>
    <col min="9229" max="9470" width="9.140625" style="4"/>
    <col min="9471" max="9471" width="1.42578125" style="4" customWidth="1"/>
    <col min="9472" max="9472" width="3.140625" style="4" customWidth="1"/>
    <col min="9473" max="9473" width="12" style="4" customWidth="1"/>
    <col min="9474" max="9474" width="25.7109375" style="4" customWidth="1"/>
    <col min="9475" max="9475" width="18.140625" style="4" customWidth="1"/>
    <col min="9476" max="9476" width="18.7109375" style="4" customWidth="1"/>
    <col min="9477" max="9477" width="15.7109375" style="4" customWidth="1"/>
    <col min="9478" max="9478" width="14.28515625" style="4" bestFit="1" customWidth="1"/>
    <col min="9479" max="9479" width="14.7109375" style="4" customWidth="1"/>
    <col min="9480" max="9480" width="10.28515625" style="4" customWidth="1"/>
    <col min="9481" max="9481" width="17.28515625" style="4" customWidth="1"/>
    <col min="9482" max="9482" width="2.7109375" style="4" customWidth="1"/>
    <col min="9483" max="9483" width="1.42578125" style="4" customWidth="1"/>
    <col min="9484" max="9484" width="9.28515625" style="4" bestFit="1" customWidth="1"/>
    <col min="9485" max="9726" width="9.140625" style="4"/>
    <col min="9727" max="9727" width="1.42578125" style="4" customWidth="1"/>
    <col min="9728" max="9728" width="3.140625" style="4" customWidth="1"/>
    <col min="9729" max="9729" width="12" style="4" customWidth="1"/>
    <col min="9730" max="9730" width="25.7109375" style="4" customWidth="1"/>
    <col min="9731" max="9731" width="18.140625" style="4" customWidth="1"/>
    <col min="9732" max="9732" width="18.7109375" style="4" customWidth="1"/>
    <col min="9733" max="9733" width="15.7109375" style="4" customWidth="1"/>
    <col min="9734" max="9734" width="14.28515625" style="4" bestFit="1" customWidth="1"/>
    <col min="9735" max="9735" width="14.7109375" style="4" customWidth="1"/>
    <col min="9736" max="9736" width="10.28515625" style="4" customWidth="1"/>
    <col min="9737" max="9737" width="17.28515625" style="4" customWidth="1"/>
    <col min="9738" max="9738" width="2.7109375" style="4" customWidth="1"/>
    <col min="9739" max="9739" width="1.42578125" style="4" customWidth="1"/>
    <col min="9740" max="9740" width="9.28515625" style="4" bestFit="1" customWidth="1"/>
    <col min="9741" max="9982" width="9.140625" style="4"/>
    <col min="9983" max="9983" width="1.42578125" style="4" customWidth="1"/>
    <col min="9984" max="9984" width="3.140625" style="4" customWidth="1"/>
    <col min="9985" max="9985" width="12" style="4" customWidth="1"/>
    <col min="9986" max="9986" width="25.7109375" style="4" customWidth="1"/>
    <col min="9987" max="9987" width="18.140625" style="4" customWidth="1"/>
    <col min="9988" max="9988" width="18.7109375" style="4" customWidth="1"/>
    <col min="9989" max="9989" width="15.7109375" style="4" customWidth="1"/>
    <col min="9990" max="9990" width="14.28515625" style="4" bestFit="1" customWidth="1"/>
    <col min="9991" max="9991" width="14.7109375" style="4" customWidth="1"/>
    <col min="9992" max="9992" width="10.28515625" style="4" customWidth="1"/>
    <col min="9993" max="9993" width="17.28515625" style="4" customWidth="1"/>
    <col min="9994" max="9994" width="2.7109375" style="4" customWidth="1"/>
    <col min="9995" max="9995" width="1.42578125" style="4" customWidth="1"/>
    <col min="9996" max="9996" width="9.28515625" style="4" bestFit="1" customWidth="1"/>
    <col min="9997" max="10238" width="9.140625" style="4"/>
    <col min="10239" max="10239" width="1.42578125" style="4" customWidth="1"/>
    <col min="10240" max="10240" width="3.140625" style="4" customWidth="1"/>
    <col min="10241" max="10241" width="12" style="4" customWidth="1"/>
    <col min="10242" max="10242" width="25.7109375" style="4" customWidth="1"/>
    <col min="10243" max="10243" width="18.140625" style="4" customWidth="1"/>
    <col min="10244" max="10244" width="18.7109375" style="4" customWidth="1"/>
    <col min="10245" max="10245" width="15.7109375" style="4" customWidth="1"/>
    <col min="10246" max="10246" width="14.28515625" style="4" bestFit="1" customWidth="1"/>
    <col min="10247" max="10247" width="14.7109375" style="4" customWidth="1"/>
    <col min="10248" max="10248" width="10.28515625" style="4" customWidth="1"/>
    <col min="10249" max="10249" width="17.28515625" style="4" customWidth="1"/>
    <col min="10250" max="10250" width="2.7109375" style="4" customWidth="1"/>
    <col min="10251" max="10251" width="1.42578125" style="4" customWidth="1"/>
    <col min="10252" max="10252" width="9.28515625" style="4" bestFit="1" customWidth="1"/>
    <col min="10253" max="10494" width="9.140625" style="4"/>
    <col min="10495" max="10495" width="1.42578125" style="4" customWidth="1"/>
    <col min="10496" max="10496" width="3.140625" style="4" customWidth="1"/>
    <col min="10497" max="10497" width="12" style="4" customWidth="1"/>
    <col min="10498" max="10498" width="25.7109375" style="4" customWidth="1"/>
    <col min="10499" max="10499" width="18.140625" style="4" customWidth="1"/>
    <col min="10500" max="10500" width="18.7109375" style="4" customWidth="1"/>
    <col min="10501" max="10501" width="15.7109375" style="4" customWidth="1"/>
    <col min="10502" max="10502" width="14.28515625" style="4" bestFit="1" customWidth="1"/>
    <col min="10503" max="10503" width="14.7109375" style="4" customWidth="1"/>
    <col min="10504" max="10504" width="10.28515625" style="4" customWidth="1"/>
    <col min="10505" max="10505" width="17.28515625" style="4" customWidth="1"/>
    <col min="10506" max="10506" width="2.7109375" style="4" customWidth="1"/>
    <col min="10507" max="10507" width="1.42578125" style="4" customWidth="1"/>
    <col min="10508" max="10508" width="9.28515625" style="4" bestFit="1" customWidth="1"/>
    <col min="10509" max="10750" width="9.140625" style="4"/>
    <col min="10751" max="10751" width="1.42578125" style="4" customWidth="1"/>
    <col min="10752" max="10752" width="3.140625" style="4" customWidth="1"/>
    <col min="10753" max="10753" width="12" style="4" customWidth="1"/>
    <col min="10754" max="10754" width="25.7109375" style="4" customWidth="1"/>
    <col min="10755" max="10755" width="18.140625" style="4" customWidth="1"/>
    <col min="10756" max="10756" width="18.7109375" style="4" customWidth="1"/>
    <col min="10757" max="10757" width="15.7109375" style="4" customWidth="1"/>
    <col min="10758" max="10758" width="14.28515625" style="4" bestFit="1" customWidth="1"/>
    <col min="10759" max="10759" width="14.7109375" style="4" customWidth="1"/>
    <col min="10760" max="10760" width="10.28515625" style="4" customWidth="1"/>
    <col min="10761" max="10761" width="17.28515625" style="4" customWidth="1"/>
    <col min="10762" max="10762" width="2.7109375" style="4" customWidth="1"/>
    <col min="10763" max="10763" width="1.42578125" style="4" customWidth="1"/>
    <col min="10764" max="10764" width="9.28515625" style="4" bestFit="1" customWidth="1"/>
    <col min="10765" max="11006" width="9.140625" style="4"/>
    <col min="11007" max="11007" width="1.42578125" style="4" customWidth="1"/>
    <col min="11008" max="11008" width="3.140625" style="4" customWidth="1"/>
    <col min="11009" max="11009" width="12" style="4" customWidth="1"/>
    <col min="11010" max="11010" width="25.7109375" style="4" customWidth="1"/>
    <col min="11011" max="11011" width="18.140625" style="4" customWidth="1"/>
    <col min="11012" max="11012" width="18.7109375" style="4" customWidth="1"/>
    <col min="11013" max="11013" width="15.7109375" style="4" customWidth="1"/>
    <col min="11014" max="11014" width="14.28515625" style="4" bestFit="1" customWidth="1"/>
    <col min="11015" max="11015" width="14.7109375" style="4" customWidth="1"/>
    <col min="11016" max="11016" width="10.28515625" style="4" customWidth="1"/>
    <col min="11017" max="11017" width="17.28515625" style="4" customWidth="1"/>
    <col min="11018" max="11018" width="2.7109375" style="4" customWidth="1"/>
    <col min="11019" max="11019" width="1.42578125" style="4" customWidth="1"/>
    <col min="11020" max="11020" width="9.28515625" style="4" bestFit="1" customWidth="1"/>
    <col min="11021" max="11262" width="9.140625" style="4"/>
    <col min="11263" max="11263" width="1.42578125" style="4" customWidth="1"/>
    <col min="11264" max="11264" width="3.140625" style="4" customWidth="1"/>
    <col min="11265" max="11265" width="12" style="4" customWidth="1"/>
    <col min="11266" max="11266" width="25.7109375" style="4" customWidth="1"/>
    <col min="11267" max="11267" width="18.140625" style="4" customWidth="1"/>
    <col min="11268" max="11268" width="18.7109375" style="4" customWidth="1"/>
    <col min="11269" max="11269" width="15.7109375" style="4" customWidth="1"/>
    <col min="11270" max="11270" width="14.28515625" style="4" bestFit="1" customWidth="1"/>
    <col min="11271" max="11271" width="14.7109375" style="4" customWidth="1"/>
    <col min="11272" max="11272" width="10.28515625" style="4" customWidth="1"/>
    <col min="11273" max="11273" width="17.28515625" style="4" customWidth="1"/>
    <col min="11274" max="11274" width="2.7109375" style="4" customWidth="1"/>
    <col min="11275" max="11275" width="1.42578125" style="4" customWidth="1"/>
    <col min="11276" max="11276" width="9.28515625" style="4" bestFit="1" customWidth="1"/>
    <col min="11277" max="11518" width="9.140625" style="4"/>
    <col min="11519" max="11519" width="1.42578125" style="4" customWidth="1"/>
    <col min="11520" max="11520" width="3.140625" style="4" customWidth="1"/>
    <col min="11521" max="11521" width="12" style="4" customWidth="1"/>
    <col min="11522" max="11522" width="25.7109375" style="4" customWidth="1"/>
    <col min="11523" max="11523" width="18.140625" style="4" customWidth="1"/>
    <col min="11524" max="11524" width="18.7109375" style="4" customWidth="1"/>
    <col min="11525" max="11525" width="15.7109375" style="4" customWidth="1"/>
    <col min="11526" max="11526" width="14.28515625" style="4" bestFit="1" customWidth="1"/>
    <col min="11527" max="11527" width="14.7109375" style="4" customWidth="1"/>
    <col min="11528" max="11528" width="10.28515625" style="4" customWidth="1"/>
    <col min="11529" max="11529" width="17.28515625" style="4" customWidth="1"/>
    <col min="11530" max="11530" width="2.7109375" style="4" customWidth="1"/>
    <col min="11531" max="11531" width="1.42578125" style="4" customWidth="1"/>
    <col min="11532" max="11532" width="9.28515625" style="4" bestFit="1" customWidth="1"/>
    <col min="11533" max="11774" width="9.140625" style="4"/>
    <col min="11775" max="11775" width="1.42578125" style="4" customWidth="1"/>
    <col min="11776" max="11776" width="3.140625" style="4" customWidth="1"/>
    <col min="11777" max="11777" width="12" style="4" customWidth="1"/>
    <col min="11778" max="11778" width="25.7109375" style="4" customWidth="1"/>
    <col min="11779" max="11779" width="18.140625" style="4" customWidth="1"/>
    <col min="11780" max="11780" width="18.7109375" style="4" customWidth="1"/>
    <col min="11781" max="11781" width="15.7109375" style="4" customWidth="1"/>
    <col min="11782" max="11782" width="14.28515625" style="4" bestFit="1" customWidth="1"/>
    <col min="11783" max="11783" width="14.7109375" style="4" customWidth="1"/>
    <col min="11784" max="11784" width="10.28515625" style="4" customWidth="1"/>
    <col min="11785" max="11785" width="17.28515625" style="4" customWidth="1"/>
    <col min="11786" max="11786" width="2.7109375" style="4" customWidth="1"/>
    <col min="11787" max="11787" width="1.42578125" style="4" customWidth="1"/>
    <col min="11788" max="11788" width="9.28515625" style="4" bestFit="1" customWidth="1"/>
    <col min="11789" max="12030" width="9.140625" style="4"/>
    <col min="12031" max="12031" width="1.42578125" style="4" customWidth="1"/>
    <col min="12032" max="12032" width="3.140625" style="4" customWidth="1"/>
    <col min="12033" max="12033" width="12" style="4" customWidth="1"/>
    <col min="12034" max="12034" width="25.7109375" style="4" customWidth="1"/>
    <col min="12035" max="12035" width="18.140625" style="4" customWidth="1"/>
    <col min="12036" max="12036" width="18.7109375" style="4" customWidth="1"/>
    <col min="12037" max="12037" width="15.7109375" style="4" customWidth="1"/>
    <col min="12038" max="12038" width="14.28515625" style="4" bestFit="1" customWidth="1"/>
    <col min="12039" max="12039" width="14.7109375" style="4" customWidth="1"/>
    <col min="12040" max="12040" width="10.28515625" style="4" customWidth="1"/>
    <col min="12041" max="12041" width="17.28515625" style="4" customWidth="1"/>
    <col min="12042" max="12042" width="2.7109375" style="4" customWidth="1"/>
    <col min="12043" max="12043" width="1.42578125" style="4" customWidth="1"/>
    <col min="12044" max="12044" width="9.28515625" style="4" bestFit="1" customWidth="1"/>
    <col min="12045" max="12286" width="9.140625" style="4"/>
    <col min="12287" max="12287" width="1.42578125" style="4" customWidth="1"/>
    <col min="12288" max="12288" width="3.140625" style="4" customWidth="1"/>
    <col min="12289" max="12289" width="12" style="4" customWidth="1"/>
    <col min="12290" max="12290" width="25.7109375" style="4" customWidth="1"/>
    <col min="12291" max="12291" width="18.140625" style="4" customWidth="1"/>
    <col min="12292" max="12292" width="18.7109375" style="4" customWidth="1"/>
    <col min="12293" max="12293" width="15.7109375" style="4" customWidth="1"/>
    <col min="12294" max="12294" width="14.28515625" style="4" bestFit="1" customWidth="1"/>
    <col min="12295" max="12295" width="14.7109375" style="4" customWidth="1"/>
    <col min="12296" max="12296" width="10.28515625" style="4" customWidth="1"/>
    <col min="12297" max="12297" width="17.28515625" style="4" customWidth="1"/>
    <col min="12298" max="12298" width="2.7109375" style="4" customWidth="1"/>
    <col min="12299" max="12299" width="1.42578125" style="4" customWidth="1"/>
    <col min="12300" max="12300" width="9.28515625" style="4" bestFit="1" customWidth="1"/>
    <col min="12301" max="12542" width="9.140625" style="4"/>
    <col min="12543" max="12543" width="1.42578125" style="4" customWidth="1"/>
    <col min="12544" max="12544" width="3.140625" style="4" customWidth="1"/>
    <col min="12545" max="12545" width="12" style="4" customWidth="1"/>
    <col min="12546" max="12546" width="25.7109375" style="4" customWidth="1"/>
    <col min="12547" max="12547" width="18.140625" style="4" customWidth="1"/>
    <col min="12548" max="12548" width="18.7109375" style="4" customWidth="1"/>
    <col min="12549" max="12549" width="15.7109375" style="4" customWidth="1"/>
    <col min="12550" max="12550" width="14.28515625" style="4" bestFit="1" customWidth="1"/>
    <col min="12551" max="12551" width="14.7109375" style="4" customWidth="1"/>
    <col min="12552" max="12552" width="10.28515625" style="4" customWidth="1"/>
    <col min="12553" max="12553" width="17.28515625" style="4" customWidth="1"/>
    <col min="12554" max="12554" width="2.7109375" style="4" customWidth="1"/>
    <col min="12555" max="12555" width="1.42578125" style="4" customWidth="1"/>
    <col min="12556" max="12556" width="9.28515625" style="4" bestFit="1" customWidth="1"/>
    <col min="12557" max="12798" width="9.140625" style="4"/>
    <col min="12799" max="12799" width="1.42578125" style="4" customWidth="1"/>
    <col min="12800" max="12800" width="3.140625" style="4" customWidth="1"/>
    <col min="12801" max="12801" width="12" style="4" customWidth="1"/>
    <col min="12802" max="12802" width="25.7109375" style="4" customWidth="1"/>
    <col min="12803" max="12803" width="18.140625" style="4" customWidth="1"/>
    <col min="12804" max="12804" width="18.7109375" style="4" customWidth="1"/>
    <col min="12805" max="12805" width="15.7109375" style="4" customWidth="1"/>
    <col min="12806" max="12806" width="14.28515625" style="4" bestFit="1" customWidth="1"/>
    <col min="12807" max="12807" width="14.7109375" style="4" customWidth="1"/>
    <col min="12808" max="12808" width="10.28515625" style="4" customWidth="1"/>
    <col min="12809" max="12809" width="17.28515625" style="4" customWidth="1"/>
    <col min="12810" max="12810" width="2.7109375" style="4" customWidth="1"/>
    <col min="12811" max="12811" width="1.42578125" style="4" customWidth="1"/>
    <col min="12812" max="12812" width="9.28515625" style="4" bestFit="1" customWidth="1"/>
    <col min="12813" max="13054" width="9.140625" style="4"/>
    <col min="13055" max="13055" width="1.42578125" style="4" customWidth="1"/>
    <col min="13056" max="13056" width="3.140625" style="4" customWidth="1"/>
    <col min="13057" max="13057" width="12" style="4" customWidth="1"/>
    <col min="13058" max="13058" width="25.7109375" style="4" customWidth="1"/>
    <col min="13059" max="13059" width="18.140625" style="4" customWidth="1"/>
    <col min="13060" max="13060" width="18.7109375" style="4" customWidth="1"/>
    <col min="13061" max="13061" width="15.7109375" style="4" customWidth="1"/>
    <col min="13062" max="13062" width="14.28515625" style="4" bestFit="1" customWidth="1"/>
    <col min="13063" max="13063" width="14.7109375" style="4" customWidth="1"/>
    <col min="13064" max="13064" width="10.28515625" style="4" customWidth="1"/>
    <col min="13065" max="13065" width="17.28515625" style="4" customWidth="1"/>
    <col min="13066" max="13066" width="2.7109375" style="4" customWidth="1"/>
    <col min="13067" max="13067" width="1.42578125" style="4" customWidth="1"/>
    <col min="13068" max="13068" width="9.28515625" style="4" bestFit="1" customWidth="1"/>
    <col min="13069" max="13310" width="9.140625" style="4"/>
    <col min="13311" max="13311" width="1.42578125" style="4" customWidth="1"/>
    <col min="13312" max="13312" width="3.140625" style="4" customWidth="1"/>
    <col min="13313" max="13313" width="12" style="4" customWidth="1"/>
    <col min="13314" max="13314" width="25.7109375" style="4" customWidth="1"/>
    <col min="13315" max="13315" width="18.140625" style="4" customWidth="1"/>
    <col min="13316" max="13316" width="18.7109375" style="4" customWidth="1"/>
    <col min="13317" max="13317" width="15.7109375" style="4" customWidth="1"/>
    <col min="13318" max="13318" width="14.28515625" style="4" bestFit="1" customWidth="1"/>
    <col min="13319" max="13319" width="14.7109375" style="4" customWidth="1"/>
    <col min="13320" max="13320" width="10.28515625" style="4" customWidth="1"/>
    <col min="13321" max="13321" width="17.28515625" style="4" customWidth="1"/>
    <col min="13322" max="13322" width="2.7109375" style="4" customWidth="1"/>
    <col min="13323" max="13323" width="1.42578125" style="4" customWidth="1"/>
    <col min="13324" max="13324" width="9.28515625" style="4" bestFit="1" customWidth="1"/>
    <col min="13325" max="13566" width="9.140625" style="4"/>
    <col min="13567" max="13567" width="1.42578125" style="4" customWidth="1"/>
    <col min="13568" max="13568" width="3.140625" style="4" customWidth="1"/>
    <col min="13569" max="13569" width="12" style="4" customWidth="1"/>
    <col min="13570" max="13570" width="25.7109375" style="4" customWidth="1"/>
    <col min="13571" max="13571" width="18.140625" style="4" customWidth="1"/>
    <col min="13572" max="13572" width="18.7109375" style="4" customWidth="1"/>
    <col min="13573" max="13573" width="15.7109375" style="4" customWidth="1"/>
    <col min="13574" max="13574" width="14.28515625" style="4" bestFit="1" customWidth="1"/>
    <col min="13575" max="13575" width="14.7109375" style="4" customWidth="1"/>
    <col min="13576" max="13576" width="10.28515625" style="4" customWidth="1"/>
    <col min="13577" max="13577" width="17.28515625" style="4" customWidth="1"/>
    <col min="13578" max="13578" width="2.7109375" style="4" customWidth="1"/>
    <col min="13579" max="13579" width="1.42578125" style="4" customWidth="1"/>
    <col min="13580" max="13580" width="9.28515625" style="4" bestFit="1" customWidth="1"/>
    <col min="13581" max="13822" width="9.140625" style="4"/>
    <col min="13823" max="13823" width="1.42578125" style="4" customWidth="1"/>
    <col min="13824" max="13824" width="3.140625" style="4" customWidth="1"/>
    <col min="13825" max="13825" width="12" style="4" customWidth="1"/>
    <col min="13826" max="13826" width="25.7109375" style="4" customWidth="1"/>
    <col min="13827" max="13827" width="18.140625" style="4" customWidth="1"/>
    <col min="13828" max="13828" width="18.7109375" style="4" customWidth="1"/>
    <col min="13829" max="13829" width="15.7109375" style="4" customWidth="1"/>
    <col min="13830" max="13830" width="14.28515625" style="4" bestFit="1" customWidth="1"/>
    <col min="13831" max="13831" width="14.7109375" style="4" customWidth="1"/>
    <col min="13832" max="13832" width="10.28515625" style="4" customWidth="1"/>
    <col min="13833" max="13833" width="17.28515625" style="4" customWidth="1"/>
    <col min="13834" max="13834" width="2.7109375" style="4" customWidth="1"/>
    <col min="13835" max="13835" width="1.42578125" style="4" customWidth="1"/>
    <col min="13836" max="13836" width="9.28515625" style="4" bestFit="1" customWidth="1"/>
    <col min="13837" max="14078" width="9.140625" style="4"/>
    <col min="14079" max="14079" width="1.42578125" style="4" customWidth="1"/>
    <col min="14080" max="14080" width="3.140625" style="4" customWidth="1"/>
    <col min="14081" max="14081" width="12" style="4" customWidth="1"/>
    <col min="14082" max="14082" width="25.7109375" style="4" customWidth="1"/>
    <col min="14083" max="14083" width="18.140625" style="4" customWidth="1"/>
    <col min="14084" max="14084" width="18.7109375" style="4" customWidth="1"/>
    <col min="14085" max="14085" width="15.7109375" style="4" customWidth="1"/>
    <col min="14086" max="14086" width="14.28515625" style="4" bestFit="1" customWidth="1"/>
    <col min="14087" max="14087" width="14.7109375" style="4" customWidth="1"/>
    <col min="14088" max="14088" width="10.28515625" style="4" customWidth="1"/>
    <col min="14089" max="14089" width="17.28515625" style="4" customWidth="1"/>
    <col min="14090" max="14090" width="2.7109375" style="4" customWidth="1"/>
    <col min="14091" max="14091" width="1.42578125" style="4" customWidth="1"/>
    <col min="14092" max="14092" width="9.28515625" style="4" bestFit="1" customWidth="1"/>
    <col min="14093" max="14334" width="9.140625" style="4"/>
    <col min="14335" max="14335" width="1.42578125" style="4" customWidth="1"/>
    <col min="14336" max="14336" width="3.140625" style="4" customWidth="1"/>
    <col min="14337" max="14337" width="12" style="4" customWidth="1"/>
    <col min="14338" max="14338" width="25.7109375" style="4" customWidth="1"/>
    <col min="14339" max="14339" width="18.140625" style="4" customWidth="1"/>
    <col min="14340" max="14340" width="18.7109375" style="4" customWidth="1"/>
    <col min="14341" max="14341" width="15.7109375" style="4" customWidth="1"/>
    <col min="14342" max="14342" width="14.28515625" style="4" bestFit="1" customWidth="1"/>
    <col min="14343" max="14343" width="14.7109375" style="4" customWidth="1"/>
    <col min="14344" max="14344" width="10.28515625" style="4" customWidth="1"/>
    <col min="14345" max="14345" width="17.28515625" style="4" customWidth="1"/>
    <col min="14346" max="14346" width="2.7109375" style="4" customWidth="1"/>
    <col min="14347" max="14347" width="1.42578125" style="4" customWidth="1"/>
    <col min="14348" max="14348" width="9.28515625" style="4" bestFit="1" customWidth="1"/>
    <col min="14349" max="14590" width="9.140625" style="4"/>
    <col min="14591" max="14591" width="1.42578125" style="4" customWidth="1"/>
    <col min="14592" max="14592" width="3.140625" style="4" customWidth="1"/>
    <col min="14593" max="14593" width="12" style="4" customWidth="1"/>
    <col min="14594" max="14594" width="25.7109375" style="4" customWidth="1"/>
    <col min="14595" max="14595" width="18.140625" style="4" customWidth="1"/>
    <col min="14596" max="14596" width="18.7109375" style="4" customWidth="1"/>
    <col min="14597" max="14597" width="15.7109375" style="4" customWidth="1"/>
    <col min="14598" max="14598" width="14.28515625" style="4" bestFit="1" customWidth="1"/>
    <col min="14599" max="14599" width="14.7109375" style="4" customWidth="1"/>
    <col min="14600" max="14600" width="10.28515625" style="4" customWidth="1"/>
    <col min="14601" max="14601" width="17.28515625" style="4" customWidth="1"/>
    <col min="14602" max="14602" width="2.7109375" style="4" customWidth="1"/>
    <col min="14603" max="14603" width="1.42578125" style="4" customWidth="1"/>
    <col min="14604" max="14604" width="9.28515625" style="4" bestFit="1" customWidth="1"/>
    <col min="14605" max="14846" width="9.140625" style="4"/>
    <col min="14847" max="14847" width="1.42578125" style="4" customWidth="1"/>
    <col min="14848" max="14848" width="3.140625" style="4" customWidth="1"/>
    <col min="14849" max="14849" width="12" style="4" customWidth="1"/>
    <col min="14850" max="14850" width="25.7109375" style="4" customWidth="1"/>
    <col min="14851" max="14851" width="18.140625" style="4" customWidth="1"/>
    <col min="14852" max="14852" width="18.7109375" style="4" customWidth="1"/>
    <col min="14853" max="14853" width="15.7109375" style="4" customWidth="1"/>
    <col min="14854" max="14854" width="14.28515625" style="4" bestFit="1" customWidth="1"/>
    <col min="14855" max="14855" width="14.7109375" style="4" customWidth="1"/>
    <col min="14856" max="14856" width="10.28515625" style="4" customWidth="1"/>
    <col min="14857" max="14857" width="17.28515625" style="4" customWidth="1"/>
    <col min="14858" max="14858" width="2.7109375" style="4" customWidth="1"/>
    <col min="14859" max="14859" width="1.42578125" style="4" customWidth="1"/>
    <col min="14860" max="14860" width="9.28515625" style="4" bestFit="1" customWidth="1"/>
    <col min="14861" max="15102" width="9.140625" style="4"/>
    <col min="15103" max="15103" width="1.42578125" style="4" customWidth="1"/>
    <col min="15104" max="15104" width="3.140625" style="4" customWidth="1"/>
    <col min="15105" max="15105" width="12" style="4" customWidth="1"/>
    <col min="15106" max="15106" width="25.7109375" style="4" customWidth="1"/>
    <col min="15107" max="15107" width="18.140625" style="4" customWidth="1"/>
    <col min="15108" max="15108" width="18.7109375" style="4" customWidth="1"/>
    <col min="15109" max="15109" width="15.7109375" style="4" customWidth="1"/>
    <col min="15110" max="15110" width="14.28515625" style="4" bestFit="1" customWidth="1"/>
    <col min="15111" max="15111" width="14.7109375" style="4" customWidth="1"/>
    <col min="15112" max="15112" width="10.28515625" style="4" customWidth="1"/>
    <col min="15113" max="15113" width="17.28515625" style="4" customWidth="1"/>
    <col min="15114" max="15114" width="2.7109375" style="4" customWidth="1"/>
    <col min="15115" max="15115" width="1.42578125" style="4" customWidth="1"/>
    <col min="15116" max="15116" width="9.28515625" style="4" bestFit="1" customWidth="1"/>
    <col min="15117" max="15358" width="9.140625" style="4"/>
    <col min="15359" max="15359" width="1.42578125" style="4" customWidth="1"/>
    <col min="15360" max="15360" width="3.140625" style="4" customWidth="1"/>
    <col min="15361" max="15361" width="12" style="4" customWidth="1"/>
    <col min="15362" max="15362" width="25.7109375" style="4" customWidth="1"/>
    <col min="15363" max="15363" width="18.140625" style="4" customWidth="1"/>
    <col min="15364" max="15364" width="18.7109375" style="4" customWidth="1"/>
    <col min="15365" max="15365" width="15.7109375" style="4" customWidth="1"/>
    <col min="15366" max="15366" width="14.28515625" style="4" bestFit="1" customWidth="1"/>
    <col min="15367" max="15367" width="14.7109375" style="4" customWidth="1"/>
    <col min="15368" max="15368" width="10.28515625" style="4" customWidth="1"/>
    <col min="15369" max="15369" width="17.28515625" style="4" customWidth="1"/>
    <col min="15370" max="15370" width="2.7109375" style="4" customWidth="1"/>
    <col min="15371" max="15371" width="1.42578125" style="4" customWidth="1"/>
    <col min="15372" max="15372" width="9.28515625" style="4" bestFit="1" customWidth="1"/>
    <col min="15373" max="15614" width="9.140625" style="4"/>
    <col min="15615" max="15615" width="1.42578125" style="4" customWidth="1"/>
    <col min="15616" max="15616" width="3.140625" style="4" customWidth="1"/>
    <col min="15617" max="15617" width="12" style="4" customWidth="1"/>
    <col min="15618" max="15618" width="25.7109375" style="4" customWidth="1"/>
    <col min="15619" max="15619" width="18.140625" style="4" customWidth="1"/>
    <col min="15620" max="15620" width="18.7109375" style="4" customWidth="1"/>
    <col min="15621" max="15621" width="15.7109375" style="4" customWidth="1"/>
    <col min="15622" max="15622" width="14.28515625" style="4" bestFit="1" customWidth="1"/>
    <col min="15623" max="15623" width="14.7109375" style="4" customWidth="1"/>
    <col min="15624" max="15624" width="10.28515625" style="4" customWidth="1"/>
    <col min="15625" max="15625" width="17.28515625" style="4" customWidth="1"/>
    <col min="15626" max="15626" width="2.7109375" style="4" customWidth="1"/>
    <col min="15627" max="15627" width="1.42578125" style="4" customWidth="1"/>
    <col min="15628" max="15628" width="9.28515625" style="4" bestFit="1" customWidth="1"/>
    <col min="15629" max="15870" width="9.140625" style="4"/>
    <col min="15871" max="15871" width="1.42578125" style="4" customWidth="1"/>
    <col min="15872" max="15872" width="3.140625" style="4" customWidth="1"/>
    <col min="15873" max="15873" width="12" style="4" customWidth="1"/>
    <col min="15874" max="15874" width="25.7109375" style="4" customWidth="1"/>
    <col min="15875" max="15875" width="18.140625" style="4" customWidth="1"/>
    <col min="15876" max="15876" width="18.7109375" style="4" customWidth="1"/>
    <col min="15877" max="15877" width="15.7109375" style="4" customWidth="1"/>
    <col min="15878" max="15878" width="14.28515625" style="4" bestFit="1" customWidth="1"/>
    <col min="15879" max="15879" width="14.7109375" style="4" customWidth="1"/>
    <col min="15880" max="15880" width="10.28515625" style="4" customWidth="1"/>
    <col min="15881" max="15881" width="17.28515625" style="4" customWidth="1"/>
    <col min="15882" max="15882" width="2.7109375" style="4" customWidth="1"/>
    <col min="15883" max="15883" width="1.42578125" style="4" customWidth="1"/>
    <col min="15884" max="15884" width="9.28515625" style="4" bestFit="1" customWidth="1"/>
    <col min="15885" max="16126" width="9.140625" style="4"/>
    <col min="16127" max="16127" width="1.42578125" style="4" customWidth="1"/>
    <col min="16128" max="16128" width="3.140625" style="4" customWidth="1"/>
    <col min="16129" max="16129" width="12" style="4" customWidth="1"/>
    <col min="16130" max="16130" width="25.7109375" style="4" customWidth="1"/>
    <col min="16131" max="16131" width="18.140625" style="4" customWidth="1"/>
    <col min="16132" max="16132" width="18.7109375" style="4" customWidth="1"/>
    <col min="16133" max="16133" width="15.7109375" style="4" customWidth="1"/>
    <col min="16134" max="16134" width="14.28515625" style="4" bestFit="1" customWidth="1"/>
    <col min="16135" max="16135" width="14.7109375" style="4" customWidth="1"/>
    <col min="16136" max="16136" width="10.28515625" style="4" customWidth="1"/>
    <col min="16137" max="16137" width="17.28515625" style="4" customWidth="1"/>
    <col min="16138" max="16138" width="2.7109375" style="4" customWidth="1"/>
    <col min="16139" max="16139" width="1.42578125" style="4" customWidth="1"/>
    <col min="16140" max="16140" width="9.28515625" style="4" bestFit="1" customWidth="1"/>
    <col min="16141" max="16384" width="9.140625" style="4"/>
  </cols>
  <sheetData>
    <row r="1" spans="1:12" customFormat="1" ht="19.5" thickBot="1" x14ac:dyDescent="0.35">
      <c r="B1" s="249" t="s">
        <v>35</v>
      </c>
      <c r="C1" s="250"/>
      <c r="D1" s="250"/>
      <c r="E1" s="250"/>
      <c r="F1" s="250"/>
      <c r="G1" s="250"/>
      <c r="H1" s="250"/>
      <c r="I1" s="250"/>
      <c r="J1" s="250"/>
    </row>
    <row r="2" spans="1:12" ht="65.25" customHeight="1" x14ac:dyDescent="0.25">
      <c r="B2" s="257"/>
      <c r="C2" s="258"/>
      <c r="D2" s="258"/>
      <c r="E2" s="258"/>
      <c r="F2" s="258"/>
      <c r="G2" s="258"/>
      <c r="H2" s="258"/>
      <c r="I2" s="258"/>
      <c r="J2" s="259"/>
    </row>
    <row r="3" spans="1:12" ht="20.25" x14ac:dyDescent="0.3">
      <c r="B3" s="251" t="s">
        <v>60</v>
      </c>
      <c r="C3" s="252"/>
      <c r="D3" s="252"/>
      <c r="E3" s="252"/>
      <c r="F3" s="252"/>
      <c r="G3" s="252"/>
      <c r="H3" s="252"/>
      <c r="I3" s="252"/>
      <c r="J3" s="253"/>
    </row>
    <row r="4" spans="1:12" ht="16.5" thickBot="1" x14ac:dyDescent="0.3">
      <c r="B4" s="254" t="s">
        <v>254</v>
      </c>
      <c r="C4" s="255"/>
      <c r="D4" s="255"/>
      <c r="E4" s="255"/>
      <c r="F4" s="255"/>
      <c r="G4" s="255"/>
      <c r="H4" s="255"/>
      <c r="I4" s="255"/>
      <c r="J4" s="256"/>
    </row>
    <row r="5" spans="1:12" ht="7.5" customHeight="1" thickBot="1" x14ac:dyDescent="0.3">
      <c r="B5" s="14"/>
      <c r="C5" s="15"/>
      <c r="D5" s="15"/>
      <c r="E5" s="15"/>
      <c r="F5" s="15"/>
      <c r="G5" s="15"/>
      <c r="H5" s="15"/>
      <c r="I5" s="15"/>
      <c r="J5" s="16"/>
    </row>
    <row r="6" spans="1:12" ht="24.95" customHeight="1" x14ac:dyDescent="0.25">
      <c r="A6" s="4">
        <v>1</v>
      </c>
      <c r="B6" s="17" t="s">
        <v>63</v>
      </c>
      <c r="C6" s="245"/>
      <c r="D6" s="245"/>
      <c r="E6" s="18" t="s">
        <v>2</v>
      </c>
      <c r="F6" s="245"/>
      <c r="G6" s="245"/>
      <c r="H6" s="18" t="s">
        <v>62</v>
      </c>
      <c r="I6" s="57"/>
      <c r="J6" s="19"/>
    </row>
    <row r="7" spans="1:12" ht="21.75" customHeight="1" thickBot="1" x14ac:dyDescent="0.25">
      <c r="B7" s="20"/>
      <c r="C7" s="21"/>
      <c r="D7" s="21"/>
      <c r="E7" s="21"/>
      <c r="F7" s="21"/>
      <c r="G7" s="21"/>
      <c r="H7" s="22"/>
      <c r="I7" s="22"/>
      <c r="J7" s="23"/>
    </row>
    <row r="8" spans="1:12" ht="7.5" customHeight="1" thickBot="1" x14ac:dyDescent="0.3">
      <c r="B8" s="14"/>
      <c r="C8" s="15"/>
      <c r="D8" s="15"/>
      <c r="E8" s="15"/>
      <c r="F8" s="15"/>
      <c r="G8" s="15"/>
      <c r="H8" s="15"/>
      <c r="I8" s="15"/>
      <c r="J8" s="16"/>
    </row>
    <row r="9" spans="1:12" s="9" customFormat="1" ht="15.75" x14ac:dyDescent="0.25">
      <c r="B9" s="52"/>
      <c r="C9" s="31" t="s">
        <v>56</v>
      </c>
      <c r="D9" s="48" t="s">
        <v>38</v>
      </c>
      <c r="E9" s="48" t="s">
        <v>39</v>
      </c>
      <c r="F9" s="49" t="s">
        <v>40</v>
      </c>
      <c r="G9" s="49" t="s">
        <v>41</v>
      </c>
      <c r="H9" s="50" t="s">
        <v>42</v>
      </c>
      <c r="I9" s="50" t="s">
        <v>43</v>
      </c>
      <c r="J9" s="51" t="s">
        <v>44</v>
      </c>
    </row>
    <row r="10" spans="1:12" s="9" customFormat="1" ht="15.75" x14ac:dyDescent="0.25">
      <c r="A10" s="4">
        <v>2</v>
      </c>
      <c r="B10" s="40" t="s">
        <v>64</v>
      </c>
      <c r="C10" s="32">
        <v>39696</v>
      </c>
      <c r="D10" s="99"/>
      <c r="E10" s="58"/>
      <c r="F10" s="59"/>
      <c r="G10" s="59"/>
      <c r="H10" s="60"/>
      <c r="I10" s="60"/>
      <c r="J10" s="61"/>
    </row>
    <row r="11" spans="1:12" ht="45" customHeight="1" x14ac:dyDescent="0.25">
      <c r="A11" s="4">
        <v>3</v>
      </c>
      <c r="B11" s="41" t="s">
        <v>249</v>
      </c>
      <c r="C11" s="33" t="s">
        <v>55</v>
      </c>
      <c r="D11" s="62"/>
      <c r="E11" s="62"/>
      <c r="F11" s="62"/>
      <c r="G11" s="63"/>
      <c r="H11" s="64"/>
      <c r="I11" s="65"/>
      <c r="J11" s="66"/>
    </row>
    <row r="12" spans="1:12" ht="45" customHeight="1" x14ac:dyDescent="0.25">
      <c r="A12" s="4">
        <v>4</v>
      </c>
      <c r="B12" s="41" t="s">
        <v>45</v>
      </c>
      <c r="C12" s="33" t="s">
        <v>57</v>
      </c>
      <c r="D12" s="62"/>
      <c r="E12" s="62"/>
      <c r="F12" s="62"/>
      <c r="G12" s="63"/>
      <c r="H12" s="64"/>
      <c r="I12" s="65"/>
      <c r="J12" s="66"/>
    </row>
    <row r="13" spans="1:12" ht="45" customHeight="1" x14ac:dyDescent="0.25">
      <c r="A13" s="4">
        <v>4</v>
      </c>
      <c r="B13" s="41" t="s">
        <v>46</v>
      </c>
      <c r="C13" s="33" t="s">
        <v>55</v>
      </c>
      <c r="D13" s="62"/>
      <c r="E13" s="62"/>
      <c r="F13" s="62"/>
      <c r="G13" s="63"/>
      <c r="H13" s="64"/>
      <c r="I13" s="65"/>
      <c r="J13" s="66"/>
      <c r="L13" s="10"/>
    </row>
    <row r="14" spans="1:12" ht="45" customHeight="1" x14ac:dyDescent="0.25">
      <c r="A14" s="4">
        <v>4</v>
      </c>
      <c r="B14" s="41" t="s">
        <v>47</v>
      </c>
      <c r="C14" s="33"/>
      <c r="D14" s="62"/>
      <c r="E14" s="62"/>
      <c r="F14" s="62"/>
      <c r="G14" s="63"/>
      <c r="H14" s="64"/>
      <c r="I14" s="65"/>
      <c r="J14" s="66"/>
      <c r="L14" s="10"/>
    </row>
    <row r="15" spans="1:12" ht="45" customHeight="1" x14ac:dyDescent="0.25">
      <c r="A15" s="4">
        <v>4</v>
      </c>
      <c r="B15" s="41" t="s">
        <v>48</v>
      </c>
      <c r="C15" s="33"/>
      <c r="D15" s="62"/>
      <c r="E15" s="62"/>
      <c r="F15" s="62"/>
      <c r="G15" s="63"/>
      <c r="H15" s="64"/>
      <c r="I15" s="65"/>
      <c r="J15" s="66"/>
    </row>
    <row r="16" spans="1:12" ht="45" customHeight="1" x14ac:dyDescent="0.25">
      <c r="A16" s="4">
        <v>8</v>
      </c>
      <c r="B16" s="41" t="s">
        <v>49</v>
      </c>
      <c r="C16" s="33"/>
      <c r="D16" s="62"/>
      <c r="E16" s="62"/>
      <c r="F16" s="62"/>
      <c r="G16" s="63"/>
      <c r="H16" s="64"/>
      <c r="I16" s="65"/>
      <c r="J16" s="66"/>
    </row>
    <row r="17" spans="1:15" ht="45" customHeight="1" x14ac:dyDescent="0.25">
      <c r="A17" s="4">
        <v>9</v>
      </c>
      <c r="B17" s="41" t="s">
        <v>50</v>
      </c>
      <c r="C17" s="33"/>
      <c r="D17" s="62"/>
      <c r="E17" s="62"/>
      <c r="F17" s="62"/>
      <c r="G17" s="63"/>
      <c r="H17" s="64"/>
      <c r="I17" s="65"/>
      <c r="J17" s="66"/>
    </row>
    <row r="18" spans="1:15" ht="45" customHeight="1" x14ac:dyDescent="0.25">
      <c r="A18" s="4">
        <v>10</v>
      </c>
      <c r="B18" s="42" t="s">
        <v>51</v>
      </c>
      <c r="C18" s="34"/>
      <c r="D18" s="67"/>
      <c r="E18" s="67"/>
      <c r="F18" s="67"/>
      <c r="G18" s="68"/>
      <c r="H18" s="69"/>
      <c r="I18" s="70"/>
      <c r="J18" s="71"/>
    </row>
    <row r="19" spans="1:15" ht="45" customHeight="1" thickBot="1" x14ac:dyDescent="0.3">
      <c r="A19" s="4">
        <v>11</v>
      </c>
      <c r="B19" s="43" t="s">
        <v>52</v>
      </c>
      <c r="C19" s="35"/>
      <c r="D19" s="72"/>
      <c r="E19" s="72"/>
      <c r="F19" s="72"/>
      <c r="G19" s="73"/>
      <c r="H19" s="74"/>
      <c r="I19" s="75"/>
      <c r="J19" s="76"/>
    </row>
    <row r="20" spans="1:15" ht="30" customHeight="1" x14ac:dyDescent="0.25">
      <c r="A20" s="4">
        <v>12</v>
      </c>
      <c r="B20" s="44" t="s">
        <v>53</v>
      </c>
      <c r="C20" s="36">
        <v>14.5</v>
      </c>
      <c r="D20" s="98"/>
      <c r="E20" s="98"/>
      <c r="F20" s="98"/>
      <c r="G20" s="98"/>
      <c r="H20" s="98"/>
      <c r="I20" s="98"/>
      <c r="J20" s="98"/>
    </row>
    <row r="21" spans="1:15" ht="30" customHeight="1" x14ac:dyDescent="0.25">
      <c r="A21" s="4">
        <v>13</v>
      </c>
      <c r="B21" s="45" t="s">
        <v>58</v>
      </c>
      <c r="C21" s="37"/>
      <c r="D21" s="77"/>
      <c r="E21" s="77"/>
      <c r="F21" s="77"/>
      <c r="G21" s="77"/>
      <c r="H21" s="77"/>
      <c r="I21" s="77"/>
      <c r="J21" s="78"/>
    </row>
    <row r="22" spans="1:15" ht="24.95" customHeight="1" x14ac:dyDescent="0.25">
      <c r="A22" s="4">
        <v>14</v>
      </c>
      <c r="B22" s="46" t="s">
        <v>54</v>
      </c>
      <c r="C22" s="38">
        <f>C20-C21</f>
        <v>14.5</v>
      </c>
      <c r="D22" s="12">
        <f>D20-D21</f>
        <v>0</v>
      </c>
      <c r="E22" s="12">
        <f t="shared" ref="E22:J22" si="0">E20-E21</f>
        <v>0</v>
      </c>
      <c r="F22" s="12">
        <f t="shared" si="0"/>
        <v>0</v>
      </c>
      <c r="G22" s="12">
        <f t="shared" si="0"/>
        <v>0</v>
      </c>
      <c r="H22" s="12">
        <f t="shared" si="0"/>
        <v>0</v>
      </c>
      <c r="I22" s="12">
        <f t="shared" si="0"/>
        <v>0</v>
      </c>
      <c r="J22" s="13">
        <f t="shared" si="0"/>
        <v>0</v>
      </c>
      <c r="L22" s="10"/>
    </row>
    <row r="23" spans="1:15" ht="24.95" customHeight="1" x14ac:dyDescent="0.25">
      <c r="A23" s="4">
        <v>15</v>
      </c>
      <c r="B23" s="46" t="s">
        <v>37</v>
      </c>
      <c r="C23" s="38">
        <v>0.67</v>
      </c>
      <c r="D23" s="12">
        <f>C23</f>
        <v>0.67</v>
      </c>
      <c r="E23" s="12">
        <f>C23</f>
        <v>0.67</v>
      </c>
      <c r="F23" s="12">
        <f>C23</f>
        <v>0.67</v>
      </c>
      <c r="G23" s="12">
        <f>C23</f>
        <v>0.67</v>
      </c>
      <c r="H23" s="12">
        <f>C23</f>
        <v>0.67</v>
      </c>
      <c r="I23" s="12">
        <f>C23</f>
        <v>0.67</v>
      </c>
      <c r="J23" s="13">
        <f>C23</f>
        <v>0.67</v>
      </c>
      <c r="L23" s="10"/>
    </row>
    <row r="24" spans="1:15" ht="24.95" customHeight="1" thickBot="1" x14ac:dyDescent="0.3">
      <c r="A24" s="4">
        <v>16</v>
      </c>
      <c r="B24" s="47" t="s">
        <v>59</v>
      </c>
      <c r="C24" s="39">
        <f>C22*C23</f>
        <v>9.7149999999999999</v>
      </c>
      <c r="D24" s="29">
        <f t="shared" ref="D24:J24" si="1">D22*D23</f>
        <v>0</v>
      </c>
      <c r="E24" s="29">
        <f t="shared" si="1"/>
        <v>0</v>
      </c>
      <c r="F24" s="29">
        <f t="shared" si="1"/>
        <v>0</v>
      </c>
      <c r="G24" s="29">
        <f t="shared" si="1"/>
        <v>0</v>
      </c>
      <c r="H24" s="29">
        <f t="shared" si="1"/>
        <v>0</v>
      </c>
      <c r="I24" s="29">
        <f t="shared" si="1"/>
        <v>0</v>
      </c>
      <c r="J24" s="30">
        <f t="shared" si="1"/>
        <v>0</v>
      </c>
      <c r="L24" s="10"/>
    </row>
    <row r="25" spans="1:15" ht="15" x14ac:dyDescent="0.25">
      <c r="B25" s="24"/>
      <c r="C25" s="25"/>
      <c r="D25" s="25"/>
      <c r="E25" s="25" t="s">
        <v>54</v>
      </c>
      <c r="F25" s="26">
        <f>SUM(D22:J22)</f>
        <v>0</v>
      </c>
      <c r="G25" s="25" t="s">
        <v>37</v>
      </c>
      <c r="H25" s="27">
        <f>C23</f>
        <v>0.67</v>
      </c>
      <c r="I25" s="25" t="s">
        <v>59</v>
      </c>
      <c r="J25" s="28">
        <f>F25*H25</f>
        <v>0</v>
      </c>
      <c r="L25" s="10"/>
    </row>
    <row r="26" spans="1:15" ht="35.25" customHeight="1" thickBot="1" x14ac:dyDescent="0.3">
      <c r="B26" s="246" t="s">
        <v>61</v>
      </c>
      <c r="C26" s="247"/>
      <c r="D26" s="247"/>
      <c r="E26" s="247"/>
      <c r="F26" s="247"/>
      <c r="G26" s="247"/>
      <c r="H26" s="247"/>
      <c r="I26" s="247"/>
      <c r="J26" s="248"/>
      <c r="K26" s="11"/>
      <c r="L26" s="11"/>
      <c r="M26" s="11"/>
      <c r="N26" s="11"/>
      <c r="O26" s="11"/>
    </row>
    <row r="27" spans="1:15" x14ac:dyDescent="0.2">
      <c r="B27" s="8"/>
      <c r="C27" s="8"/>
      <c r="D27" s="8"/>
      <c r="E27" s="8"/>
      <c r="F27" s="8"/>
      <c r="G27" s="8"/>
      <c r="H27" s="7"/>
      <c r="I27" s="7"/>
      <c r="J27" s="7"/>
      <c r="K27" s="11"/>
      <c r="L27" s="11"/>
      <c r="M27" s="11"/>
      <c r="N27" s="11"/>
      <c r="O27" s="11"/>
    </row>
    <row r="28" spans="1:15" x14ac:dyDescent="0.2">
      <c r="B28" s="244"/>
      <c r="C28" s="244"/>
      <c r="D28" s="244"/>
      <c r="E28" s="244"/>
      <c r="F28" s="244"/>
      <c r="G28" s="244"/>
      <c r="H28" s="244"/>
      <c r="I28" s="244"/>
      <c r="J28" s="244"/>
    </row>
  </sheetData>
  <protectedRanges>
    <protectedRange sqref="J22 H21:I22 H11:J19" name="Range1"/>
  </protectedRanges>
  <mergeCells count="8">
    <mergeCell ref="B28:J28"/>
    <mergeCell ref="F6:G6"/>
    <mergeCell ref="B26:J26"/>
    <mergeCell ref="B1:J1"/>
    <mergeCell ref="B3:J3"/>
    <mergeCell ref="B4:J4"/>
    <mergeCell ref="C6:D6"/>
    <mergeCell ref="B2:J2"/>
  </mergeCells>
  <printOptions horizontalCentered="1"/>
  <pageMargins left="0.25" right="0.25" top="0.5" bottom="1" header="0.5" footer="0.5"/>
  <pageSetup scale="70" orientation="landscape" r:id="rId1"/>
  <headerFooter alignWithMargins="0">
    <oddFooter xml:space="preserve">&amp;C&amp;9Revised 11/14/18 DAM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99"/>
  <sheetViews>
    <sheetView topLeftCell="A28" workbookViewId="0">
      <selection activeCell="A38" sqref="A38:XFD38"/>
    </sheetView>
  </sheetViews>
  <sheetFormatPr defaultRowHeight="15" x14ac:dyDescent="0.25"/>
  <cols>
    <col min="1" max="1" width="36.140625" style="53" bestFit="1" customWidth="1"/>
    <col min="2" max="3" width="19" style="53" bestFit="1" customWidth="1"/>
    <col min="4" max="16384" width="9.140625" style="53"/>
  </cols>
  <sheetData>
    <row r="1" spans="1:3" s="54" customFormat="1" x14ac:dyDescent="0.25">
      <c r="A1" s="54" t="s">
        <v>36</v>
      </c>
      <c r="B1" s="54" t="s">
        <v>179</v>
      </c>
      <c r="C1" s="54" t="s">
        <v>180</v>
      </c>
    </row>
    <row r="2" spans="1:3" x14ac:dyDescent="0.25">
      <c r="A2" s="53" t="s">
        <v>181</v>
      </c>
      <c r="B2" s="53" t="s">
        <v>108</v>
      </c>
      <c r="C2" s="55">
        <v>100</v>
      </c>
    </row>
    <row r="3" spans="1:3" x14ac:dyDescent="0.25">
      <c r="A3" s="53" t="s">
        <v>182</v>
      </c>
      <c r="B3" s="53" t="s">
        <v>109</v>
      </c>
      <c r="C3" s="55">
        <v>105</v>
      </c>
    </row>
    <row r="4" spans="1:3" x14ac:dyDescent="0.25">
      <c r="A4" s="53" t="s">
        <v>183</v>
      </c>
      <c r="B4" s="53" t="s">
        <v>110</v>
      </c>
      <c r="C4" s="55">
        <v>110</v>
      </c>
    </row>
    <row r="5" spans="1:3" x14ac:dyDescent="0.25">
      <c r="A5" s="53" t="s">
        <v>184</v>
      </c>
      <c r="B5" s="53" t="s">
        <v>111</v>
      </c>
      <c r="C5" s="55">
        <v>114</v>
      </c>
    </row>
    <row r="6" spans="1:3" ht="15.75" customHeight="1" x14ac:dyDescent="0.25">
      <c r="A6" s="53" t="s">
        <v>185</v>
      </c>
      <c r="B6" s="53" t="s">
        <v>112</v>
      </c>
      <c r="C6" s="55">
        <v>115</v>
      </c>
    </row>
    <row r="7" spans="1:3" x14ac:dyDescent="0.25">
      <c r="A7" s="53" t="s">
        <v>186</v>
      </c>
      <c r="B7" s="53" t="s">
        <v>113</v>
      </c>
      <c r="C7" s="55">
        <v>120</v>
      </c>
    </row>
    <row r="8" spans="1:3" x14ac:dyDescent="0.25">
      <c r="A8" s="53" t="s">
        <v>187</v>
      </c>
      <c r="B8" s="53" t="s">
        <v>114</v>
      </c>
      <c r="C8" s="55">
        <v>130</v>
      </c>
    </row>
    <row r="9" spans="1:3" x14ac:dyDescent="0.25">
      <c r="A9" s="53" t="s">
        <v>189</v>
      </c>
      <c r="B9" s="53" t="s">
        <v>115</v>
      </c>
      <c r="C9" s="55">
        <v>160</v>
      </c>
    </row>
    <row r="10" spans="1:3" x14ac:dyDescent="0.25">
      <c r="A10" s="53" t="s">
        <v>202</v>
      </c>
      <c r="B10" s="53" t="s">
        <v>116</v>
      </c>
      <c r="C10" s="55">
        <v>165</v>
      </c>
    </row>
    <row r="11" spans="1:3" x14ac:dyDescent="0.25">
      <c r="A11" s="53" t="s">
        <v>190</v>
      </c>
      <c r="B11" s="53" t="s">
        <v>117</v>
      </c>
      <c r="C11" s="55">
        <v>170</v>
      </c>
    </row>
    <row r="12" spans="1:3" x14ac:dyDescent="0.25">
      <c r="A12" s="53" t="s">
        <v>191</v>
      </c>
      <c r="B12" s="53" t="s">
        <v>118</v>
      </c>
      <c r="C12" s="55">
        <v>171</v>
      </c>
    </row>
    <row r="13" spans="1:3" x14ac:dyDescent="0.25">
      <c r="A13" s="53" t="s">
        <v>201</v>
      </c>
      <c r="B13" s="53" t="s">
        <v>119</v>
      </c>
      <c r="C13" s="56">
        <v>300</v>
      </c>
    </row>
    <row r="14" spans="1:3" x14ac:dyDescent="0.25">
      <c r="A14" s="53" t="s">
        <v>188</v>
      </c>
      <c r="B14" s="53" t="s">
        <v>120</v>
      </c>
      <c r="C14" s="55">
        <v>305</v>
      </c>
    </row>
    <row r="15" spans="1:3" x14ac:dyDescent="0.25">
      <c r="A15" s="53" t="s">
        <v>192</v>
      </c>
      <c r="B15" s="53" t="s">
        <v>121</v>
      </c>
      <c r="C15" s="55">
        <v>312</v>
      </c>
    </row>
    <row r="16" spans="1:3" x14ac:dyDescent="0.25">
      <c r="A16" s="53" t="s">
        <v>193</v>
      </c>
      <c r="B16" s="53" t="s">
        <v>122</v>
      </c>
      <c r="C16" s="55">
        <v>315</v>
      </c>
    </row>
    <row r="17" spans="1:3" x14ac:dyDescent="0.25">
      <c r="A17" s="53" t="s">
        <v>194</v>
      </c>
      <c r="B17" s="53" t="s">
        <v>123</v>
      </c>
      <c r="C17" s="55">
        <v>316</v>
      </c>
    </row>
    <row r="18" spans="1:3" x14ac:dyDescent="0.25">
      <c r="A18" s="53" t="s">
        <v>195</v>
      </c>
      <c r="B18" s="53" t="s">
        <v>124</v>
      </c>
      <c r="C18" s="55">
        <v>318</v>
      </c>
    </row>
    <row r="19" spans="1:3" x14ac:dyDescent="0.25">
      <c r="A19" s="53" t="s">
        <v>196</v>
      </c>
      <c r="B19" s="53" t="s">
        <v>125</v>
      </c>
      <c r="C19" s="55">
        <v>319</v>
      </c>
    </row>
    <row r="20" spans="1:3" x14ac:dyDescent="0.25">
      <c r="A20" s="53" t="s">
        <v>197</v>
      </c>
      <c r="B20" s="53" t="s">
        <v>126</v>
      </c>
      <c r="C20" s="55">
        <v>320</v>
      </c>
    </row>
    <row r="21" spans="1:3" x14ac:dyDescent="0.25">
      <c r="A21" s="53" t="s">
        <v>198</v>
      </c>
      <c r="B21" s="53" t="s">
        <v>127</v>
      </c>
      <c r="C21" s="55">
        <v>321</v>
      </c>
    </row>
    <row r="22" spans="1:3" x14ac:dyDescent="0.25">
      <c r="A22" s="53" t="s">
        <v>199</v>
      </c>
      <c r="B22" s="53" t="s">
        <v>128</v>
      </c>
      <c r="C22" s="55">
        <v>345</v>
      </c>
    </row>
    <row r="23" spans="1:3" x14ac:dyDescent="0.25">
      <c r="A23" s="53" t="s">
        <v>200</v>
      </c>
      <c r="B23" s="53" t="s">
        <v>129</v>
      </c>
      <c r="C23" s="55">
        <v>410</v>
      </c>
    </row>
    <row r="24" spans="1:3" x14ac:dyDescent="0.25">
      <c r="A24" s="53" t="s">
        <v>246</v>
      </c>
      <c r="B24" s="53" t="s">
        <v>130</v>
      </c>
      <c r="C24" s="55">
        <v>411</v>
      </c>
    </row>
    <row r="25" spans="1:3" x14ac:dyDescent="0.25">
      <c r="A25" s="53" t="s">
        <v>203</v>
      </c>
      <c r="B25" s="53" t="s">
        <v>131</v>
      </c>
      <c r="C25" s="55">
        <v>420</v>
      </c>
    </row>
    <row r="26" spans="1:3" x14ac:dyDescent="0.25">
      <c r="A26" s="53" t="s">
        <v>204</v>
      </c>
      <c r="B26" s="53" t="s">
        <v>132</v>
      </c>
      <c r="C26" s="55">
        <v>425</v>
      </c>
    </row>
    <row r="27" spans="1:3" x14ac:dyDescent="0.25">
      <c r="A27" s="53" t="s">
        <v>205</v>
      </c>
      <c r="B27" s="53" t="s">
        <v>133</v>
      </c>
      <c r="C27" s="55">
        <v>430</v>
      </c>
    </row>
    <row r="28" spans="1:3" x14ac:dyDescent="0.25">
      <c r="A28" s="53" t="s">
        <v>206</v>
      </c>
      <c r="B28" s="53" t="s">
        <v>134</v>
      </c>
      <c r="C28" s="55">
        <v>431</v>
      </c>
    </row>
    <row r="29" spans="1:3" x14ac:dyDescent="0.25">
      <c r="A29" s="53" t="s">
        <v>207</v>
      </c>
      <c r="B29" s="53" t="s">
        <v>135</v>
      </c>
      <c r="C29" s="55">
        <v>433</v>
      </c>
    </row>
    <row r="30" spans="1:3" x14ac:dyDescent="0.25">
      <c r="A30" s="53" t="s">
        <v>208</v>
      </c>
      <c r="B30" s="53" t="s">
        <v>136</v>
      </c>
      <c r="C30" s="55">
        <v>434</v>
      </c>
    </row>
    <row r="31" spans="1:3" x14ac:dyDescent="0.25">
      <c r="A31" s="53" t="s">
        <v>209</v>
      </c>
      <c r="B31" s="53" t="s">
        <v>137</v>
      </c>
      <c r="C31" s="55">
        <v>438</v>
      </c>
    </row>
    <row r="32" spans="1:3" x14ac:dyDescent="0.25">
      <c r="A32" s="53" t="s">
        <v>210</v>
      </c>
      <c r="B32" s="53" t="s">
        <v>138</v>
      </c>
      <c r="C32" s="55">
        <v>440</v>
      </c>
    </row>
    <row r="33" spans="1:3" x14ac:dyDescent="0.25">
      <c r="A33" s="53" t="s">
        <v>211</v>
      </c>
      <c r="B33" s="53" t="s">
        <v>139</v>
      </c>
      <c r="C33" s="55">
        <v>450</v>
      </c>
    </row>
    <row r="34" spans="1:3" x14ac:dyDescent="0.25">
      <c r="A34" s="53" t="s">
        <v>212</v>
      </c>
      <c r="B34" s="53" t="s">
        <v>140</v>
      </c>
      <c r="C34" s="55">
        <v>465</v>
      </c>
    </row>
    <row r="35" spans="1:3" x14ac:dyDescent="0.25">
      <c r="A35" s="53" t="s">
        <v>213</v>
      </c>
      <c r="B35" s="53" t="s">
        <v>141</v>
      </c>
      <c r="C35" s="55">
        <v>470</v>
      </c>
    </row>
    <row r="36" spans="1:3" x14ac:dyDescent="0.25">
      <c r="A36" s="53" t="s">
        <v>214</v>
      </c>
      <c r="B36" s="53" t="s">
        <v>142</v>
      </c>
      <c r="C36" s="55">
        <v>475</v>
      </c>
    </row>
    <row r="37" spans="1:3" x14ac:dyDescent="0.25">
      <c r="A37" s="53" t="s">
        <v>105</v>
      </c>
      <c r="B37" s="53" t="s">
        <v>143</v>
      </c>
      <c r="C37" s="55">
        <v>485</v>
      </c>
    </row>
    <row r="38" spans="1:3" x14ac:dyDescent="0.25">
      <c r="A38" s="53" t="s">
        <v>215</v>
      </c>
      <c r="B38" s="53" t="s">
        <v>144</v>
      </c>
      <c r="C38" s="55">
        <v>500</v>
      </c>
    </row>
    <row r="39" spans="1:3" x14ac:dyDescent="0.25">
      <c r="A39" s="53" t="s">
        <v>216</v>
      </c>
      <c r="B39" s="53" t="s">
        <v>145</v>
      </c>
      <c r="C39" s="55">
        <v>600</v>
      </c>
    </row>
    <row r="40" spans="1:3" x14ac:dyDescent="0.25">
      <c r="A40" s="53" t="s">
        <v>217</v>
      </c>
      <c r="B40" s="53" t="s">
        <v>146</v>
      </c>
      <c r="C40" s="55">
        <v>605</v>
      </c>
    </row>
    <row r="41" spans="1:3" x14ac:dyDescent="0.25">
      <c r="A41" s="53" t="s">
        <v>218</v>
      </c>
      <c r="B41" s="53" t="s">
        <v>147</v>
      </c>
      <c r="C41" s="55">
        <v>610</v>
      </c>
    </row>
    <row r="42" spans="1:3" x14ac:dyDescent="0.25">
      <c r="A42" s="53" t="s">
        <v>219</v>
      </c>
      <c r="B42" s="53" t="s">
        <v>148</v>
      </c>
      <c r="C42" s="55">
        <v>610</v>
      </c>
    </row>
    <row r="43" spans="1:3" x14ac:dyDescent="0.25">
      <c r="A43" s="53" t="s">
        <v>0</v>
      </c>
      <c r="B43" s="53" t="s">
        <v>149</v>
      </c>
      <c r="C43" s="55">
        <v>615</v>
      </c>
    </row>
    <row r="44" spans="1:3" x14ac:dyDescent="0.25">
      <c r="A44" s="53" t="s">
        <v>220</v>
      </c>
      <c r="B44" s="53" t="s">
        <v>150</v>
      </c>
      <c r="C44" s="55">
        <v>620</v>
      </c>
    </row>
    <row r="45" spans="1:3" x14ac:dyDescent="0.25">
      <c r="A45" s="53" t="s">
        <v>221</v>
      </c>
      <c r="B45" s="53" t="s">
        <v>151</v>
      </c>
      <c r="C45" s="55">
        <v>630</v>
      </c>
    </row>
    <row r="46" spans="1:3" x14ac:dyDescent="0.25">
      <c r="A46" s="53" t="s">
        <v>222</v>
      </c>
      <c r="B46" s="53" t="s">
        <v>152</v>
      </c>
      <c r="C46" s="55">
        <v>635</v>
      </c>
    </row>
    <row r="47" spans="1:3" x14ac:dyDescent="0.25">
      <c r="A47" s="53" t="s">
        <v>223</v>
      </c>
      <c r="B47" s="53" t="s">
        <v>153</v>
      </c>
      <c r="C47" s="55">
        <v>640</v>
      </c>
    </row>
    <row r="48" spans="1:3" x14ac:dyDescent="0.25">
      <c r="A48" s="53" t="s">
        <v>224</v>
      </c>
      <c r="B48" s="53" t="s">
        <v>154</v>
      </c>
      <c r="C48" s="55">
        <v>645</v>
      </c>
    </row>
    <row r="49" spans="1:3" x14ac:dyDescent="0.25">
      <c r="A49" s="53" t="s">
        <v>225</v>
      </c>
      <c r="B49" s="53" t="s">
        <v>155</v>
      </c>
      <c r="C49" s="55">
        <v>650</v>
      </c>
    </row>
    <row r="50" spans="1:3" x14ac:dyDescent="0.25">
      <c r="A50" s="53" t="s">
        <v>226</v>
      </c>
      <c r="B50" s="53" t="s">
        <v>156</v>
      </c>
      <c r="C50" s="55">
        <v>660</v>
      </c>
    </row>
    <row r="51" spans="1:3" x14ac:dyDescent="0.25">
      <c r="A51" s="53" t="s">
        <v>227</v>
      </c>
      <c r="B51" s="53" t="s">
        <v>157</v>
      </c>
      <c r="C51" s="55">
        <v>675</v>
      </c>
    </row>
    <row r="52" spans="1:3" x14ac:dyDescent="0.25">
      <c r="A52" s="53" t="s">
        <v>228</v>
      </c>
      <c r="B52" s="53" t="s">
        <v>158</v>
      </c>
      <c r="C52" s="55">
        <v>685</v>
      </c>
    </row>
    <row r="53" spans="1:3" x14ac:dyDescent="0.25">
      <c r="A53" s="53" t="s">
        <v>106</v>
      </c>
      <c r="B53" s="53" t="s">
        <v>159</v>
      </c>
      <c r="C53" s="55">
        <v>686</v>
      </c>
    </row>
    <row r="54" spans="1:3" x14ac:dyDescent="0.25">
      <c r="A54" s="53" t="s">
        <v>229</v>
      </c>
      <c r="B54" s="53" t="s">
        <v>160</v>
      </c>
      <c r="C54" s="55">
        <v>690</v>
      </c>
    </row>
    <row r="55" spans="1:3" x14ac:dyDescent="0.25">
      <c r="A55" s="53" t="s">
        <v>257</v>
      </c>
      <c r="B55" s="53" t="s">
        <v>258</v>
      </c>
      <c r="C55" s="55">
        <v>695</v>
      </c>
    </row>
    <row r="56" spans="1:3" x14ac:dyDescent="0.25">
      <c r="A56" s="53" t="s">
        <v>230</v>
      </c>
      <c r="B56" s="53" t="s">
        <v>161</v>
      </c>
      <c r="C56" s="55">
        <v>800</v>
      </c>
    </row>
    <row r="57" spans="1:3" x14ac:dyDescent="0.25">
      <c r="A57" s="53" t="s">
        <v>31</v>
      </c>
      <c r="B57" s="53" t="s">
        <v>162</v>
      </c>
      <c r="C57" s="55">
        <v>810</v>
      </c>
    </row>
    <row r="58" spans="1:3" x14ac:dyDescent="0.25">
      <c r="A58" s="53" t="s">
        <v>231</v>
      </c>
      <c r="B58" s="53" t="s">
        <v>163</v>
      </c>
      <c r="C58" s="55">
        <v>825</v>
      </c>
    </row>
    <row r="59" spans="1:3" x14ac:dyDescent="0.25">
      <c r="A59" s="53" t="s">
        <v>107</v>
      </c>
      <c r="B59" s="53" t="s">
        <v>164</v>
      </c>
      <c r="C59" s="55">
        <v>850</v>
      </c>
    </row>
    <row r="60" spans="1:3" x14ac:dyDescent="0.25">
      <c r="A60" s="53" t="s">
        <v>232</v>
      </c>
      <c r="B60" s="53" t="s">
        <v>165</v>
      </c>
      <c r="C60" s="55">
        <v>141</v>
      </c>
    </row>
    <row r="61" spans="1:3" x14ac:dyDescent="0.25">
      <c r="A61" s="53" t="s">
        <v>233</v>
      </c>
      <c r="B61" s="53" t="s">
        <v>166</v>
      </c>
      <c r="C61" s="55">
        <v>142</v>
      </c>
    </row>
    <row r="62" spans="1:3" x14ac:dyDescent="0.25">
      <c r="A62" s="53" t="s">
        <v>234</v>
      </c>
      <c r="B62" s="53" t="s">
        <v>167</v>
      </c>
      <c r="C62" s="55">
        <v>143</v>
      </c>
    </row>
    <row r="63" spans="1:3" x14ac:dyDescent="0.25">
      <c r="A63" s="53" t="s">
        <v>235</v>
      </c>
      <c r="B63" s="53" t="s">
        <v>168</v>
      </c>
      <c r="C63" s="55">
        <v>145</v>
      </c>
    </row>
    <row r="64" spans="1:3" x14ac:dyDescent="0.25">
      <c r="A64" s="53" t="s">
        <v>236</v>
      </c>
      <c r="B64" s="53" t="s">
        <v>169</v>
      </c>
      <c r="C64" s="55">
        <v>146</v>
      </c>
    </row>
    <row r="65" spans="1:3" x14ac:dyDescent="0.25">
      <c r="A65" s="53" t="s">
        <v>237</v>
      </c>
      <c r="B65" s="53" t="s">
        <v>170</v>
      </c>
      <c r="C65" s="55">
        <v>206</v>
      </c>
    </row>
    <row r="66" spans="1:3" x14ac:dyDescent="0.25">
      <c r="A66" s="53" t="s">
        <v>238</v>
      </c>
      <c r="B66" s="53" t="s">
        <v>171</v>
      </c>
      <c r="C66" s="55">
        <v>240</v>
      </c>
    </row>
    <row r="67" spans="1:3" x14ac:dyDescent="0.25">
      <c r="A67" s="53" t="s">
        <v>239</v>
      </c>
      <c r="B67" s="53" t="s">
        <v>172</v>
      </c>
      <c r="C67" s="55">
        <v>241</v>
      </c>
    </row>
    <row r="68" spans="1:3" x14ac:dyDescent="0.25">
      <c r="A68" s="53" t="s">
        <v>240</v>
      </c>
      <c r="B68" s="53" t="s">
        <v>173</v>
      </c>
      <c r="C68" s="55">
        <v>243</v>
      </c>
    </row>
    <row r="69" spans="1:3" x14ac:dyDescent="0.25">
      <c r="A69" s="53" t="s">
        <v>241</v>
      </c>
      <c r="B69" s="53" t="s">
        <v>174</v>
      </c>
      <c r="C69" s="55">
        <v>245</v>
      </c>
    </row>
    <row r="70" spans="1:3" x14ac:dyDescent="0.25">
      <c r="A70" s="53" t="s">
        <v>243</v>
      </c>
      <c r="B70" s="53" t="s">
        <v>175</v>
      </c>
      <c r="C70" s="55">
        <v>248</v>
      </c>
    </row>
    <row r="71" spans="1:3" x14ac:dyDescent="0.25">
      <c r="A71" s="53" t="s">
        <v>242</v>
      </c>
      <c r="B71" s="53" t="s">
        <v>176</v>
      </c>
      <c r="C71" s="55">
        <v>249</v>
      </c>
    </row>
    <row r="72" spans="1:3" x14ac:dyDescent="0.25">
      <c r="A72" s="53" t="s">
        <v>244</v>
      </c>
      <c r="B72" s="53" t="s">
        <v>177</v>
      </c>
      <c r="C72" s="55">
        <v>250</v>
      </c>
    </row>
    <row r="73" spans="1:3" x14ac:dyDescent="0.25">
      <c r="A73" s="53" t="s">
        <v>245</v>
      </c>
      <c r="B73" s="53" t="s">
        <v>178</v>
      </c>
      <c r="C73" s="55">
        <v>252</v>
      </c>
    </row>
    <row r="74" spans="1:3" x14ac:dyDescent="0.25">
      <c r="A74" s="53" t="s">
        <v>259</v>
      </c>
      <c r="B74" s="53" t="s">
        <v>260</v>
      </c>
      <c r="C74" s="55">
        <v>253</v>
      </c>
    </row>
    <row r="75" spans="1:3" x14ac:dyDescent="0.25">
      <c r="A75" s="53" t="s">
        <v>262</v>
      </c>
      <c r="B75" s="53" t="s">
        <v>261</v>
      </c>
      <c r="C75" s="55">
        <v>254</v>
      </c>
    </row>
    <row r="76" spans="1:3" x14ac:dyDescent="0.25">
      <c r="A76" s="53" t="s">
        <v>265</v>
      </c>
      <c r="B76" s="53" t="s">
        <v>263</v>
      </c>
      <c r="C76" s="55">
        <v>255</v>
      </c>
    </row>
    <row r="77" spans="1:3" x14ac:dyDescent="0.25">
      <c r="A77" s="53" t="s">
        <v>264</v>
      </c>
      <c r="B77" s="53" t="s">
        <v>266</v>
      </c>
      <c r="C77" s="55">
        <v>256</v>
      </c>
    </row>
    <row r="78" spans="1:3" x14ac:dyDescent="0.25">
      <c r="A78" s="53" t="s">
        <v>267</v>
      </c>
      <c r="B78" s="53" t="s">
        <v>268</v>
      </c>
      <c r="C78" s="55">
        <v>259</v>
      </c>
    </row>
    <row r="79" spans="1:3" x14ac:dyDescent="0.25">
      <c r="A79" s="53" t="s">
        <v>270</v>
      </c>
      <c r="B79" s="53" t="s">
        <v>269</v>
      </c>
      <c r="C79" s="55">
        <v>260</v>
      </c>
    </row>
    <row r="80" spans="1:3" x14ac:dyDescent="0.25">
      <c r="A80" s="53" t="s">
        <v>271</v>
      </c>
      <c r="B80" s="53" t="s">
        <v>272</v>
      </c>
      <c r="C80" s="55">
        <v>261</v>
      </c>
    </row>
    <row r="81" spans="1:3" x14ac:dyDescent="0.25">
      <c r="A81" s="53" t="s">
        <v>273</v>
      </c>
      <c r="B81" s="53" t="s">
        <v>274</v>
      </c>
      <c r="C81" s="55">
        <v>262</v>
      </c>
    </row>
    <row r="82" spans="1:3" x14ac:dyDescent="0.25">
      <c r="A82" s="53" t="s">
        <v>275</v>
      </c>
      <c r="B82" s="53" t="s">
        <v>276</v>
      </c>
      <c r="C82" s="55">
        <v>263</v>
      </c>
    </row>
    <row r="83" spans="1:3" x14ac:dyDescent="0.25">
      <c r="A83" s="53" t="s">
        <v>278</v>
      </c>
      <c r="B83" s="53" t="s">
        <v>277</v>
      </c>
      <c r="C83" s="55">
        <v>264</v>
      </c>
    </row>
    <row r="84" spans="1:3" x14ac:dyDescent="0.25">
      <c r="A84" s="53" t="s">
        <v>279</v>
      </c>
      <c r="B84" s="53" t="s">
        <v>282</v>
      </c>
      <c r="C84" s="55">
        <v>265</v>
      </c>
    </row>
    <row r="85" spans="1:3" x14ac:dyDescent="0.25">
      <c r="A85" s="53" t="s">
        <v>280</v>
      </c>
      <c r="B85" s="53" t="s">
        <v>281</v>
      </c>
      <c r="C85" s="55">
        <v>266</v>
      </c>
    </row>
    <row r="86" spans="1:3" x14ac:dyDescent="0.25">
      <c r="A86" s="53" t="s">
        <v>283</v>
      </c>
      <c r="B86" s="53" t="s">
        <v>284</v>
      </c>
      <c r="C86" s="55">
        <v>269</v>
      </c>
    </row>
    <row r="87" spans="1:3" x14ac:dyDescent="0.25">
      <c r="A87" s="53" t="s">
        <v>285</v>
      </c>
      <c r="B87" s="53" t="s">
        <v>286</v>
      </c>
      <c r="C87" s="55">
        <v>270</v>
      </c>
    </row>
    <row r="88" spans="1:3" x14ac:dyDescent="0.25">
      <c r="A88" s="53" t="s">
        <v>287</v>
      </c>
      <c r="B88" s="53" t="s">
        <v>288</v>
      </c>
      <c r="C88" s="55">
        <v>271</v>
      </c>
    </row>
    <row r="89" spans="1:3" x14ac:dyDescent="0.25">
      <c r="A89" s="53" t="s">
        <v>289</v>
      </c>
      <c r="B89" s="53" t="s">
        <v>290</v>
      </c>
      <c r="C89" s="55">
        <v>272</v>
      </c>
    </row>
    <row r="90" spans="1:3" x14ac:dyDescent="0.25">
      <c r="A90" s="53" t="s">
        <v>291</v>
      </c>
      <c r="B90" s="53" t="s">
        <v>292</v>
      </c>
      <c r="C90" s="55">
        <v>275</v>
      </c>
    </row>
    <row r="91" spans="1:3" x14ac:dyDescent="0.25">
      <c r="A91" s="53" t="s">
        <v>293</v>
      </c>
      <c r="B91" s="53" t="s">
        <v>294</v>
      </c>
      <c r="C91" s="55">
        <v>277</v>
      </c>
    </row>
    <row r="92" spans="1:3" x14ac:dyDescent="0.25">
      <c r="A92" s="53" t="s">
        <v>295</v>
      </c>
      <c r="B92" s="53" t="s">
        <v>296</v>
      </c>
      <c r="C92" s="55">
        <v>278</v>
      </c>
    </row>
    <row r="93" spans="1:3" x14ac:dyDescent="0.25">
      <c r="A93" s="53" t="s">
        <v>297</v>
      </c>
      <c r="B93" s="53" t="s">
        <v>298</v>
      </c>
      <c r="C93" s="55">
        <v>279</v>
      </c>
    </row>
    <row r="94" spans="1:3" x14ac:dyDescent="0.25">
      <c r="A94" s="53" t="s">
        <v>299</v>
      </c>
      <c r="B94" s="53" t="s">
        <v>300</v>
      </c>
      <c r="C94" s="55">
        <v>280</v>
      </c>
    </row>
    <row r="95" spans="1:3" x14ac:dyDescent="0.25">
      <c r="A95" s="53" t="s">
        <v>301</v>
      </c>
      <c r="B95" s="53" t="s">
        <v>302</v>
      </c>
      <c r="C95" s="55">
        <v>281</v>
      </c>
    </row>
    <row r="96" spans="1:3" x14ac:dyDescent="0.25">
      <c r="A96" s="53" t="s">
        <v>303</v>
      </c>
      <c r="B96" s="53" t="s">
        <v>304</v>
      </c>
      <c r="C96" s="55">
        <v>282</v>
      </c>
    </row>
    <row r="97" spans="1:3" x14ac:dyDescent="0.25">
      <c r="A97" s="53" t="s">
        <v>306</v>
      </c>
      <c r="B97" s="53" t="s">
        <v>305</v>
      </c>
      <c r="C97" s="55">
        <v>283</v>
      </c>
    </row>
    <row r="98" spans="1:3" x14ac:dyDescent="0.25">
      <c r="A98" s="53" t="s">
        <v>307</v>
      </c>
      <c r="B98" s="53" t="s">
        <v>309</v>
      </c>
      <c r="C98" s="55">
        <v>284</v>
      </c>
    </row>
    <row r="99" spans="1:3" x14ac:dyDescent="0.25">
      <c r="A99" s="53" t="s">
        <v>310</v>
      </c>
      <c r="B99" s="53" t="s">
        <v>308</v>
      </c>
      <c r="C99" s="55">
        <v>285</v>
      </c>
    </row>
  </sheetData>
  <sheetProtection algorithmName="SHA-512" hashValue="4XBPcFjTwhNoNNiL659H/7VNH36xsV8SHu6TLNNkv/z/WX9ttF7r2zmRYBWCUV1aWA2jX2yShf7MpjDXoDbUNw==" saltValue="qgCU9SYJguJo8qOZINFWLg==" spinCount="100000" sheet="1" objects="1" scenarios="1"/>
  <autoFilter ref="A1:C73" xr:uid="{00000000-0009-0000-0000-000003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Travel-Expense-Reimbursement</vt:lpstr>
      <vt:lpstr>Mileage-Reimbursement</vt:lpstr>
      <vt:lpstr>Department Codes</vt:lpstr>
      <vt:lpstr>INSTRUCTIONS!Print_Area</vt:lpstr>
      <vt:lpstr>'Mileage-Reimbursement'!Print_Area</vt:lpstr>
      <vt:lpstr>'Travel-Expense-Reimbursement'!Print_Area</vt:lpstr>
    </vt:vector>
  </TitlesOfParts>
  <Company>Trinity Washington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BerryDan</dc:creator>
  <cp:lastModifiedBy>Danielle Madden</cp:lastModifiedBy>
  <cp:lastPrinted>2022-07-01T00:08:06Z</cp:lastPrinted>
  <dcterms:created xsi:type="dcterms:W3CDTF">2015-04-29T17:35:13Z</dcterms:created>
  <dcterms:modified xsi:type="dcterms:W3CDTF">2024-01-26T13:50:49Z</dcterms:modified>
</cp:coreProperties>
</file>